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erike.lohmus\OneDrive - Türi Vallavalitsus\Desktop\"/>
    </mc:Choice>
  </mc:AlternateContent>
  <xr:revisionPtr revIDLastSave="0" documentId="8_{F73D562D-E751-4C78-96E6-1CDE1A1117FC}" xr6:coauthVersionLast="47" xr6:coauthVersionMax="47" xr10:uidLastSave="{00000000-0000-0000-0000-000000000000}"/>
  <bookViews>
    <workbookView xWindow="-120" yWindow="-120" windowWidth="29040" windowHeight="15840" xr2:uid="{42C57061-D950-4346-BA45-F2D254256A58}"/>
  </bookViews>
  <sheets>
    <sheet name="esitamisek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9" i="1" l="1"/>
  <c r="A40" i="1"/>
  <c r="A41" i="1"/>
  <c r="A42" i="1"/>
  <c r="A43" i="1"/>
  <c r="A44" i="1"/>
  <c r="A45" i="1"/>
  <c r="A46" i="1"/>
  <c r="C37" i="1"/>
  <c r="A5" i="1"/>
  <c r="A6" i="1"/>
  <c r="A7" i="1"/>
  <c r="A8" i="1"/>
  <c r="A9" i="1"/>
  <c r="A10" i="1"/>
  <c r="A11" i="1"/>
  <c r="A12" i="1"/>
  <c r="A13" i="1"/>
  <c r="A14" i="1"/>
  <c r="A15" i="1"/>
  <c r="A16" i="1"/>
  <c r="A17" i="1"/>
  <c r="A18" i="1"/>
  <c r="A19" i="1"/>
  <c r="A20" i="1"/>
  <c r="A21" i="1"/>
  <c r="A4" i="1" l="1"/>
  <c r="A31" i="1" l="1"/>
  <c r="A32" i="1"/>
  <c r="A33" i="1"/>
  <c r="A34" i="1"/>
  <c r="A35" i="1"/>
  <c r="A36" i="1"/>
  <c r="C29" i="1"/>
  <c r="A26" i="1" l="1"/>
  <c r="A27" i="1"/>
  <c r="A28" i="1"/>
  <c r="A38" i="1"/>
  <c r="A30" i="1"/>
  <c r="A25" i="1" l="1"/>
</calcChain>
</file>

<file path=xl/sharedStrings.xml><?xml version="1.0" encoding="utf-8"?>
<sst xmlns="http://schemas.openxmlformats.org/spreadsheetml/2006/main" count="93" uniqueCount="77">
  <si>
    <t>jrk nr</t>
  </si>
  <si>
    <t>Saabunud ettepanek</t>
  </si>
  <si>
    <t>vallavalituse otsus</t>
  </si>
  <si>
    <t>vallavolikogu otsus</t>
  </si>
  <si>
    <t>vallavolikogu selgitused</t>
  </si>
  <si>
    <t>TSKLi taotlus toetuse suurendamiseks, et võrdsustada treenerite tasu õpetajate tasuga</t>
  </si>
  <si>
    <t>Türi Ühisgümnaasiumi eelarve tuludesse ja kuludesse õppetoetuste lisamine</t>
  </si>
  <si>
    <t>Likviidsetele varade reale summale miinusmärgi lisamine</t>
  </si>
  <si>
    <t>Huvihariduse vahendite jagamine koondrealt allasutustele</t>
  </si>
  <si>
    <t>HTMi õpilünkade toetuse jagamine koondrealt allasutustele</t>
  </si>
  <si>
    <t>Türi Ühisgümnaasiumi eelarve summade detailsem kajastamine vastavalt kasutusel olevatele tegevusaladele</t>
  </si>
  <si>
    <t>Tulude muudatused</t>
  </si>
  <si>
    <t>Tasandus- ja toetusfondi summa korrigeerimine (tabel 22.02.22 (fin.ee) info kohaselt)</t>
  </si>
  <si>
    <t>Kordinatsiooni projekti tulud maha võetud</t>
  </si>
  <si>
    <t>Väätsa Raamatukogu eelmise perioodi toetuse kajastamise maha võtmine</t>
  </si>
  <si>
    <t xml:space="preserve">Päästeameti toetud "kodud tuleohutuks" </t>
  </si>
  <si>
    <t>Kinnisasja tegevuste eest vallavalitsusele personali kulude hüvitamiseks</t>
  </si>
  <si>
    <t>Regionaalnetoetus tänavapinkide paigaldamiseks</t>
  </si>
  <si>
    <t>Kulude ja investeeringute muudatused</t>
  </si>
  <si>
    <t>Korrigeeritud finantskulusid, laenuintresside korrigeerimine</t>
  </si>
  <si>
    <t>Laenu põhimaksete korrigeerimine uute maksegraafikute alusel</t>
  </si>
  <si>
    <t>Reservfondi vähendamine</t>
  </si>
  <si>
    <t>Ümardused</t>
  </si>
  <si>
    <t>Eelarve- ja arenduskomisjoni otsus</t>
  </si>
  <si>
    <t>Eelarve- ja arenduskomisjoni selgitused</t>
  </si>
  <si>
    <t>MTÜ Hõrnas taotlus maimude ostmiseks (koos vajaliku transpordiga).</t>
  </si>
  <si>
    <r>
      <t xml:space="preserve">Türi Halduse ettepanek 2. Lisada Türi Halduse (tegevusala 0660514 Türi Haldus) koodiga 1554 </t>
    </r>
    <r>
      <rPr>
        <b/>
        <sz val="11"/>
        <rFont val="Calibri"/>
        <family val="2"/>
        <charset val="186"/>
        <scheme val="minor"/>
      </rPr>
      <t xml:space="preserve">30 000 </t>
    </r>
    <r>
      <rPr>
        <sz val="11"/>
        <rFont val="Calibri"/>
        <family val="2"/>
        <charset val="186"/>
        <scheme val="minor"/>
      </rPr>
      <t xml:space="preserve">eurot N1 kategooria veoauto ostmiseks. Katteallikana lisada Türi Halduse (tegevusala 0660514 Türi Haldus) tulu muude materiaalsete põhivarade müügist </t>
    </r>
    <r>
      <rPr>
        <b/>
        <sz val="11"/>
        <rFont val="Calibri"/>
        <family val="2"/>
        <charset val="186"/>
        <scheme val="minor"/>
      </rPr>
      <t>30 000</t>
    </r>
    <r>
      <rPr>
        <sz val="11"/>
        <rFont val="Calibri"/>
        <family val="2"/>
        <charset val="186"/>
        <scheme val="minor"/>
      </rPr>
      <t xml:space="preserve"> eurot. </t>
    </r>
  </si>
  <si>
    <t xml:space="preserve">Igal asutusel on oma eelarve ette antud tegevuste läbiviimiseks. Selleks, et asutuste vahelist ümber jagamist teha peab olema mõlema asutuse juhi poolne nõusolek või siis teadmine, et tegevused planeeritakse asutuste vahel ümber. </t>
  </si>
  <si>
    <t>Valimisliit Koduvald Türi 1. Parandada viga ja märkida likviidsed vahendid miinusmärgilisena, kuna need on suunatud ära eelarvesse.</t>
  </si>
  <si>
    <t>Valimisliit Koduvald Türi 5. Vabriku pst sihtotstarbeline toetus on saadud sihtfinantseerimisena 2021. aastal ja sisaldub aastalõpu jäägis ning sealt tuleb see suunata õigele reale, märkides selle ka seletuskirjas arusaadavalt. Palume sellekohased muudatused sisse viia.</t>
  </si>
  <si>
    <t xml:space="preserve">Valimisliit Koduvald Türi 6. Suurendada kõigi haridusasutustes töötavate tugispetsialistide palka ja tõsta see vastavalt koolides ja lasteaedades töötavate õpetaja palgaga samaväärseks. Katteallikas: Türi Vallavalitsuses vähemalt ühe valdkonnajuhi ametikoha kaotamine, mis lubab palka tõsta 100 euro võrra 30-l spetsialistil meie koolides ja lasteaedades. </t>
  </si>
  <si>
    <t>Valimisliit Koduvald Türi 8. Üleplaneeritud on Türi Päevakeskuse real (1012001) vähemalt 27 000 eurot. Eelmisel aastal oli vajadus ISTE projekti käivitamise perioodi kulude katteks kajastada  asutuse real osa ISTE projektivahendeid, käesoleval aastal saab need katta jooksvalt projektivahenditest vastavalt tegelikult osutatud teenustele, kuna projekt juba toimib. Seletuskirjast nähtub, et tervikuna on ISTE vahendid kajastatud real  "Muu puuetega inimeste sotsiaalne kaitse" (10121). Ettepanek suunata 27000 eurot ära järgmiselt: 5000 eurot reale õpilasveo eriliinid, sõidukite ülalpidamise kulud (Käru koolibuss)  ja 22 000 eurot reale muu elamu- ja kommunaalmajandus, kinnistute majandamiskuludeks (Wiedemanni 1 ja Viljandi 13 korterid- põgenike vastuvõtuks ettevalmistamiseks, Türi Halduse töökoja aknad ja katus).</t>
  </si>
  <si>
    <r>
      <t xml:space="preserve">Türi Halduse ettepanek 1. Kuna Vabriku pst sihtotstarbelise toetuse näol on tegu 2021. aastal saadud, kuid kasutamata jäänud rahaga, siis peab see sisalduma aastalõpu jäägis. Sealt peab see summa olema üheselt arusaadavalt suunatud õigele investeeringureale. Riigipoolse toetuse jääk peab olema lisaks tegevusalal 051002 Maanteetransport olevale investeeringuteks ette nähtud </t>
    </r>
    <r>
      <rPr>
        <b/>
        <sz val="11"/>
        <rFont val="Calibri"/>
        <family val="2"/>
        <charset val="186"/>
        <scheme val="minor"/>
      </rPr>
      <t>500 000</t>
    </r>
    <r>
      <rPr>
        <sz val="11"/>
        <rFont val="Calibri"/>
        <family val="2"/>
        <charset val="186"/>
        <scheme val="minor"/>
      </rPr>
      <t xml:space="preserve"> eurole.</t>
    </r>
  </si>
  <si>
    <t>HTMi toetus haridusasutustele siseõhu parandmiseks. Lisatud muu haridus reale, seniks kuni on selga vahendite saaja</t>
  </si>
  <si>
    <t xml:space="preserve">Korrigeeritud üldiseloomuga ülekandeid valitsussektoris </t>
  </si>
  <si>
    <t>Selgitused</t>
  </si>
  <si>
    <t>Reservfond</t>
  </si>
  <si>
    <t>Seisvate traktorite ja muu vara realiseerimine müügitehingutega</t>
  </si>
  <si>
    <t>Parandus vajalik</t>
  </si>
  <si>
    <t>Sihtfinantseerimise mõistes oli Vabriku pst makse 2021 eelarves vajalik kajastada sihtfinantseerimise real. 2022 aasta eelarve vaates on tegemist vahenditega, mis on kantud valla pangakontole ja on tegemist likviidse varaga. Likviidsetes varades on summa kajastatud eelarves ja seletuskirjas.</t>
  </si>
  <si>
    <t>Ettepanek kattub TSKLi ettepanekuga nr 1 (tabelis)</t>
  </si>
  <si>
    <t xml:space="preserve">Kattub Türi Halduse esitatud ettepanekuga. Igal asutusel on oma eelarve ette antud tegevuste läbiviimiseks. Selleks, et asutuste vahelist ümber jagamist teha peab olema mõlema asutuse juhi poolne nõusolek või siis teadmine, et tegevused planeeritakse asutuste vahel ümber. </t>
  </si>
  <si>
    <t>Türi Ühisgümnaasiumi eelarve tuludesse ja kuludesse õppetoetuste lisamine (tulud on juba laekunud)</t>
  </si>
  <si>
    <r>
      <t xml:space="preserve">Türi Halduse ettepanek 5. Lisada Türi Halduse (tegevusala 0660514 Türi Haldus) koodiga 5522 </t>
    </r>
    <r>
      <rPr>
        <b/>
        <sz val="11"/>
        <rFont val="Calibri"/>
        <family val="2"/>
        <charset val="186"/>
        <scheme val="minor"/>
      </rPr>
      <t>2 450</t>
    </r>
    <r>
      <rPr>
        <sz val="11"/>
        <rFont val="Calibri"/>
        <family val="2"/>
        <charset val="186"/>
        <scheme val="minor"/>
      </rPr>
      <t xml:space="preserve"> eurot töötajate kohustusliku töötervishoiuarsti läbivaatuse eest tasumiseks. Katteallikana vähendada tegevusala 06605102 kalmistud, kood 5512 rajatiste majandamiskulu </t>
    </r>
    <r>
      <rPr>
        <b/>
        <sz val="11"/>
        <rFont val="Calibri"/>
        <family val="2"/>
        <charset val="186"/>
        <scheme val="minor"/>
      </rPr>
      <t>2 450</t>
    </r>
    <r>
      <rPr>
        <sz val="11"/>
        <rFont val="Calibri"/>
        <family val="2"/>
        <charset val="186"/>
        <scheme val="minor"/>
      </rPr>
      <t xml:space="preserve"> eurot </t>
    </r>
  </si>
  <si>
    <r>
      <t xml:space="preserve">Valimisliit Koduvald Türi 2. Mitte suunata aastavahetuse jäägis sisalduvat Väätsa Prügila ettemaksu </t>
    </r>
    <r>
      <rPr>
        <b/>
        <sz val="11"/>
        <rFont val="Calibri"/>
        <family val="2"/>
        <charset val="186"/>
        <scheme val="minor"/>
      </rPr>
      <t xml:space="preserve">125 000 </t>
    </r>
    <r>
      <rPr>
        <sz val="11"/>
        <rFont val="Calibri"/>
        <family val="2"/>
        <charset val="186"/>
        <scheme val="minor"/>
      </rPr>
      <t xml:space="preserve">euro eelarvesse, kuna tehingu mittetoimumise korral tuleb see summa tagastada. Vähendada seetõttu eelarvesse ärasuunatud likviidseid vahendeid </t>
    </r>
    <r>
      <rPr>
        <b/>
        <sz val="11"/>
        <rFont val="Calibri"/>
        <family val="2"/>
        <charset val="186"/>
        <scheme val="minor"/>
      </rPr>
      <t>125 000</t>
    </r>
    <r>
      <rPr>
        <sz val="11"/>
        <rFont val="Calibri"/>
        <family val="2"/>
        <charset val="186"/>
        <scheme val="minor"/>
      </rPr>
      <t xml:space="preserve"> võrra.</t>
    </r>
  </si>
  <si>
    <r>
      <t xml:space="preserve">Valimisliit Koduvald Türi 3. Mitte kajastada sihtotstarbelise laekumisena </t>
    </r>
    <r>
      <rPr>
        <b/>
        <sz val="11"/>
        <color theme="1"/>
        <rFont val="Calibri"/>
        <family val="2"/>
        <charset val="186"/>
        <scheme val="minor"/>
      </rPr>
      <t>70 000</t>
    </r>
    <r>
      <rPr>
        <sz val="11"/>
        <color theme="1"/>
        <rFont val="Calibri"/>
        <family val="2"/>
        <charset val="186"/>
        <scheme val="minor"/>
      </rPr>
      <t xml:space="preserve"> euro suurust Väätsa Rahvamaja renoveerimiseks 2021. aastal eelarvesse arvestatud toetust, kuna see on kaetud juba eelmise aasta eelarves kuludega ja saab jääda vaid 2021 rahavoogu. </t>
    </r>
  </si>
  <si>
    <r>
      <t xml:space="preserve">Valimisliit Koduvald Türi 4. Vähendada 2022. aastal võetava laenu summat </t>
    </r>
    <r>
      <rPr>
        <b/>
        <sz val="11"/>
        <color theme="1"/>
        <rFont val="Calibri"/>
        <family val="2"/>
        <charset val="186"/>
        <scheme val="minor"/>
      </rPr>
      <t>180 000</t>
    </r>
    <r>
      <rPr>
        <sz val="11"/>
        <color theme="1"/>
        <rFont val="Calibri"/>
        <family val="2"/>
        <charset val="186"/>
        <scheme val="minor"/>
      </rPr>
      <t xml:space="preserve"> võrra, kuna ei ole õige tasuda finantskulusid uue võetava laenu arvel. Investeeringuid põhivarasse  tehakse kokku 1 miljoni euro ulatuses (Tabel 10, vajab pealkirja korrigeerimist) ning selle objektide loetelus on ka Vabriku pst, mille investeeringuks on juba saadud toetus </t>
    </r>
    <r>
      <rPr>
        <b/>
        <sz val="11"/>
        <color theme="1"/>
        <rFont val="Calibri"/>
        <family val="2"/>
        <charset val="186"/>
        <scheme val="minor"/>
      </rPr>
      <t>221 000</t>
    </r>
    <r>
      <rPr>
        <sz val="11"/>
        <color theme="1"/>
        <rFont val="Calibri"/>
        <family val="2"/>
        <charset val="186"/>
        <scheme val="minor"/>
      </rPr>
      <t xml:space="preserve"> eurot. Kui laenu soovitakse jätkuvalt võtta miljoni euro ulatuses siis finantseerida sellega täiendavalt maanteetranspordi real investeeringuid vastavalt teehoiukavale.</t>
    </r>
  </si>
  <si>
    <t>Vallavalitsuse ettepanek, suurendada TSKLi toetust</t>
  </si>
  <si>
    <t>Vallavalitsuse ettepanek, lisada investeeringute tabelisse Käru Põhikooli põrandate remont</t>
  </si>
  <si>
    <t>Summa</t>
  </si>
  <si>
    <t>Katteallikas</t>
  </si>
  <si>
    <t>Käru Põhikooli majanduskulud</t>
  </si>
  <si>
    <t>Ei ole nimetatud</t>
  </si>
  <si>
    <t>Põhivara müügi suurendamine eelarves</t>
  </si>
  <si>
    <t>Kalmistud (tegevusala)</t>
  </si>
  <si>
    <t xml:space="preserve">Valimisliit Koduvald Türi 7. Suurendada spordiklubide liidule antavat toetust sporditegevuse korraldamiseks ning treenerite palkade tõstmiseks 9932 euro võrra. Katteallikas: vähendada Türi Vallavalitsuse kui ametiasutuse eelarvet 9932 euro võrra, kuna asutuses on täitmata ametikohad ja võimalus leida ka täiendavalt vajadusel kokkuhoiukohti (juba on teadaolevad pikad haiguslehel viibimised, avalike suhete spetsialist, lastekaitsetöötaja, sotsiaaltöö spetsialist, kes ei asunud tööle aasta algusest jne). </t>
  </si>
  <si>
    <t>Jrk. nr</t>
  </si>
  <si>
    <t>Türi valla 03.02.2020 aasta eelarve ettepanekud eelarve 2. lugemisele</t>
  </si>
  <si>
    <t>Vabriku pst toetus on investeeringuna kajastatud eelarves ja seletuskirjas investeeringute osas. Kuna teehoiukavas on Vabriku pst renoveerimine sees ja lisa raha lisamine 051002 Maanteetransport olevale investeeringule tähendaks seda, et siis tuleks teha teehoiukavas muudatus ja tuua välja kuhu suunatakse Vabriku pst senine summa. Eelarve koostamise hetkel ei ole teehoiukava muudetud ja rahastusplaan on tehtud selle alusel.</t>
  </si>
  <si>
    <r>
      <t xml:space="preserve">Türi Halduse ettepanek 3. Lisada Türi Halduse (tegevusala 06605122 muu elamu- ja kommunaalmajandus) koodiga 5511 </t>
    </r>
    <r>
      <rPr>
        <b/>
        <sz val="11"/>
        <rFont val="Calibri"/>
        <family val="2"/>
        <charset val="186"/>
        <scheme val="minor"/>
      </rPr>
      <t>22 000 eurot</t>
    </r>
    <r>
      <rPr>
        <sz val="11"/>
        <rFont val="Calibri"/>
        <family val="2"/>
        <charset val="186"/>
        <scheme val="minor"/>
      </rPr>
      <t xml:space="preserve"> (Viljandi 13b kolmandale korrusele täiendavate tualettruumide ehitamine, Viljandi 20 garaažide katuse osaline rekonstrueerimine, garaaži nõukogudeaegsete ühekordsete klaasidega akende vahetus). Katteallikas Türi Päevakeskuse üle planeeritud ja kasutamata jäänud raha, kokku </t>
    </r>
    <r>
      <rPr>
        <b/>
        <sz val="11"/>
        <rFont val="Calibri"/>
        <family val="2"/>
        <charset val="186"/>
        <scheme val="minor"/>
      </rPr>
      <t>27 000</t>
    </r>
    <r>
      <rPr>
        <sz val="11"/>
        <rFont val="Calibri"/>
        <family val="2"/>
        <charset val="186"/>
        <scheme val="minor"/>
      </rPr>
      <t xml:space="preserve"> eurot</t>
    </r>
  </si>
  <si>
    <r>
      <t xml:space="preserve">Türi Halduse ettepanek 4. Lisada Türi Halduse (tegevusala 0960002 õpilasveo eriliinid) koodiga 5513 </t>
    </r>
    <r>
      <rPr>
        <b/>
        <sz val="11"/>
        <rFont val="Calibri"/>
        <family val="2"/>
        <charset val="186"/>
        <scheme val="minor"/>
      </rPr>
      <t xml:space="preserve">5000 </t>
    </r>
    <r>
      <rPr>
        <sz val="11"/>
        <rFont val="Calibri"/>
        <family val="2"/>
        <charset val="186"/>
        <scheme val="minor"/>
      </rPr>
      <t xml:space="preserve">eurot. Katteallikas Türi Päevakeskuse üle planeeritud ja kasutamata jäänud raha, kokku </t>
    </r>
    <r>
      <rPr>
        <b/>
        <sz val="11"/>
        <rFont val="Calibri"/>
        <family val="2"/>
        <charset val="186"/>
        <scheme val="minor"/>
      </rPr>
      <t>27 000</t>
    </r>
    <r>
      <rPr>
        <sz val="11"/>
        <rFont val="Calibri"/>
        <family val="2"/>
        <charset val="186"/>
        <scheme val="minor"/>
      </rPr>
      <t xml:space="preserve"> eurot.</t>
    </r>
  </si>
  <si>
    <t>Türi Päevakeskuse eelarve</t>
  </si>
  <si>
    <t>Vastavalt KOFS ja Türi valla finantsjuhtimise korrale, tuleb likviidsete varade hulgas kajastada mh ka pangakontode saldo. Mistõttu kuulub see summa eelarvestamisele. Hetkel on lisatud see summa eelarvele ja kui tehingut ei toimu (ettemaks kuulub tagastamisele) siis tehakse lisaeelarvega vajalik muudatus või teostatakse Väätsa Prügila poolt dividendide makse.</t>
  </si>
  <si>
    <t>Toetame</t>
  </si>
  <si>
    <t>Ei toeta</t>
  </si>
  <si>
    <t>Vajalikud parandused teha (pealkirjad tabelil jne). Finantseerimistegevuse hulgas kajastuvad kohustuste võtmine ja kohustuste tasumine, mis muuhulgas on ka laenude tagasimaksmine.</t>
  </si>
  <si>
    <t>Türi vald on täna eraldanud allasutustele palgafondi vahendid, mille osas saavad juhid ise otsustada palgafondi kasutuse.</t>
  </si>
  <si>
    <t>Arvestatud, kattub ettepanekuga nr 1 ja 3</t>
  </si>
  <si>
    <t>Ei toeta, Päevakeskuse eelarves ei ole üle planeerimist</t>
  </si>
  <si>
    <t>Toetame, täiendame selgema selgitusega seletuskirja</t>
  </si>
  <si>
    <t>Arvestatud, kattub ettepanekuga nr 1 ja 16</t>
  </si>
  <si>
    <t>Toetame aga katteallikana kasutame reservfondi</t>
  </si>
  <si>
    <t>Hetkel on avatud Keskkonnainvesteeringute Keskus taotlusvoor, millest on võimalik osavõtta ja vald aitab omaosaluse katmisel, kui on projektile rahastusotsus on saadud.</t>
  </si>
  <si>
    <t>Käru Põhikooli üldeelarve ei muutu, allasutuse juht teeb ise vajalikud korrigeerimised</t>
  </si>
  <si>
    <t>Vallavalitsuse ettepanek, vahepealsed toimunud muudatused (täpsem ülevaade rida 24)</t>
  </si>
  <si>
    <t>Vallavalituse ettepanek nr. 1 eelarve eelnõu II lugemisele</t>
  </si>
  <si>
    <t xml:space="preserve">Päästeameti toetus "kodud tuleohutuks"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</si>
</sst>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1" xfId="0" applyBorder="1"/>
    <xf numFmtId="0" fontId="0" fillId="0" borderId="1" xfId="0" applyBorder="1" applyAlignment="1">
      <alignment wrapText="1"/>
    </xf>
    <xf numFmtId="0" fontId="0" fillId="0" borderId="0" xfId="0" applyAlignment="1">
      <alignment wrapText="1"/>
    </xf>
    <xf numFmtId="0" fontId="1" fillId="0" borderId="1" xfId="0" applyFont="1" applyBorder="1" applyAlignment="1">
      <alignment wrapText="1"/>
    </xf>
    <xf numFmtId="0" fontId="0" fillId="2" borderId="1" xfId="0" applyFill="1" applyBorder="1"/>
    <xf numFmtId="0" fontId="0" fillId="2" borderId="1" xfId="0" applyFill="1" applyBorder="1" applyAlignment="1">
      <alignment wrapText="1"/>
    </xf>
    <xf numFmtId="3" fontId="0" fillId="0" borderId="1" xfId="0" applyNumberFormat="1" applyBorder="1"/>
    <xf numFmtId="0" fontId="2" fillId="0" borderId="1" xfId="0" applyFont="1" applyBorder="1"/>
    <xf numFmtId="0" fontId="2" fillId="0" borderId="1" xfId="0" applyFont="1" applyBorder="1" applyAlignment="1">
      <alignment wrapText="1"/>
    </xf>
    <xf numFmtId="3" fontId="2" fillId="0" borderId="1" xfId="0" applyNumberFormat="1" applyFont="1" applyBorder="1"/>
    <xf numFmtId="0" fontId="2" fillId="0" borderId="0" xfId="0" applyFont="1"/>
    <xf numFmtId="3" fontId="0" fillId="0" borderId="0" xfId="0" applyNumberFormat="1" applyAlignment="1">
      <alignment wrapText="1"/>
    </xf>
    <xf numFmtId="0" fontId="1" fillId="3" borderId="1" xfId="0" applyFont="1" applyFill="1" applyBorder="1"/>
    <xf numFmtId="3" fontId="1" fillId="3" borderId="1" xfId="0" applyNumberFormat="1" applyFont="1" applyFill="1" applyBorder="1"/>
    <xf numFmtId="0" fontId="0" fillId="0" borderId="1" xfId="0" applyFont="1" applyBorder="1" applyAlignment="1">
      <alignment wrapText="1"/>
    </xf>
    <xf numFmtId="0" fontId="0" fillId="0" borderId="0" xfId="0" applyFont="1" applyAlignment="1">
      <alignment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32149-2F22-4075-B907-26195C753D6F}">
  <dimension ref="A1:J47"/>
  <sheetViews>
    <sheetView tabSelected="1" zoomScaleNormal="100" workbookViewId="0">
      <pane xSplit="1" ySplit="3" topLeftCell="B4" activePane="bottomRight" state="frozen"/>
      <selection pane="topRight" activeCell="B1" sqref="B1"/>
      <selection pane="bottomLeft" activeCell="A4" sqref="A4"/>
      <selection pane="bottomRight" activeCell="B7" sqref="B7"/>
    </sheetView>
  </sheetViews>
  <sheetFormatPr defaultRowHeight="15" x14ac:dyDescent="0.25"/>
  <cols>
    <col min="1" max="1" width="8" customWidth="1"/>
    <col min="2" max="2" width="90.5703125" customWidth="1"/>
    <col min="3" max="3" width="11.5703125" customWidth="1"/>
    <col min="4" max="4" width="15.85546875" style="3" customWidth="1"/>
    <col min="5" max="5" width="92" customWidth="1"/>
    <col min="6" max="6" width="22.28515625" customWidth="1"/>
    <col min="7" max="8" width="25.140625" customWidth="1"/>
    <col min="9" max="10" width="18.140625" bestFit="1" customWidth="1"/>
  </cols>
  <sheetData>
    <row r="1" spans="1:10" x14ac:dyDescent="0.25">
      <c r="A1" t="s">
        <v>57</v>
      </c>
    </row>
    <row r="3" spans="1:10" s="3" customFormat="1" ht="45" x14ac:dyDescent="0.25">
      <c r="A3" s="4" t="s">
        <v>56</v>
      </c>
      <c r="B3" s="4" t="s">
        <v>1</v>
      </c>
      <c r="C3" s="4" t="s">
        <v>49</v>
      </c>
      <c r="D3" s="4" t="s">
        <v>50</v>
      </c>
      <c r="E3" s="4" t="s">
        <v>35</v>
      </c>
      <c r="F3" s="4" t="s">
        <v>2</v>
      </c>
      <c r="G3" s="4" t="s">
        <v>23</v>
      </c>
      <c r="H3" s="4" t="s">
        <v>24</v>
      </c>
      <c r="I3" s="4" t="s">
        <v>3</v>
      </c>
      <c r="J3" s="4" t="s">
        <v>4</v>
      </c>
    </row>
    <row r="4" spans="1:10" s="16" customFormat="1" x14ac:dyDescent="0.25">
      <c r="A4" s="8" t="str">
        <f>ROW(A1)&amp;"."</f>
        <v>1.</v>
      </c>
      <c r="B4" s="15" t="s">
        <v>74</v>
      </c>
      <c r="C4" s="15">
        <v>0</v>
      </c>
      <c r="D4" s="15"/>
      <c r="E4" s="15"/>
      <c r="F4" s="15" t="s">
        <v>63</v>
      </c>
      <c r="G4" s="15"/>
      <c r="H4" s="15"/>
      <c r="I4" s="15"/>
      <c r="J4" s="15"/>
    </row>
    <row r="5" spans="1:10" s="16" customFormat="1" x14ac:dyDescent="0.25">
      <c r="A5" s="8" t="str">
        <f t="shared" ref="A5:A21" si="0">ROW(A2)&amp;"."</f>
        <v>2.</v>
      </c>
      <c r="B5" s="15" t="s">
        <v>47</v>
      </c>
      <c r="C5" s="10">
        <v>9932</v>
      </c>
      <c r="D5" s="15" t="s">
        <v>36</v>
      </c>
      <c r="E5" s="15"/>
      <c r="F5" s="15" t="s">
        <v>63</v>
      </c>
      <c r="G5" s="15"/>
      <c r="H5" s="15"/>
      <c r="I5" s="15"/>
      <c r="J5" s="15"/>
    </row>
    <row r="6" spans="1:10" s="16" customFormat="1" ht="30" x14ac:dyDescent="0.25">
      <c r="A6" s="8" t="str">
        <f t="shared" si="0"/>
        <v>3.</v>
      </c>
      <c r="B6" s="15" t="s">
        <v>48</v>
      </c>
      <c r="C6" s="10">
        <v>14127</v>
      </c>
      <c r="D6" s="15" t="s">
        <v>51</v>
      </c>
      <c r="E6" s="15" t="s">
        <v>73</v>
      </c>
      <c r="F6" s="15" t="s">
        <v>63</v>
      </c>
      <c r="G6" s="15"/>
      <c r="H6" s="15"/>
      <c r="I6" s="15"/>
      <c r="J6" s="15"/>
    </row>
    <row r="7" spans="1:10" s="11" customFormat="1" ht="30" x14ac:dyDescent="0.25">
      <c r="A7" s="8" t="str">
        <f>ROW(A4)&amp;"."</f>
        <v>4.</v>
      </c>
      <c r="B7" s="9" t="s">
        <v>5</v>
      </c>
      <c r="C7" s="10">
        <v>9932</v>
      </c>
      <c r="D7" s="9" t="s">
        <v>36</v>
      </c>
      <c r="E7" s="9"/>
      <c r="F7" s="9" t="s">
        <v>70</v>
      </c>
      <c r="G7" s="9"/>
      <c r="H7" s="9"/>
      <c r="I7" s="8"/>
      <c r="J7" s="8"/>
    </row>
    <row r="8" spans="1:10" ht="30" x14ac:dyDescent="0.25">
      <c r="A8" s="8" t="str">
        <f>ROW(A5)&amp;"."</f>
        <v>5.</v>
      </c>
      <c r="B8" s="2" t="s">
        <v>25</v>
      </c>
      <c r="C8" s="7">
        <v>800</v>
      </c>
      <c r="D8" s="2" t="s">
        <v>52</v>
      </c>
      <c r="E8" s="2" t="s">
        <v>72</v>
      </c>
      <c r="F8" s="1" t="s">
        <v>64</v>
      </c>
      <c r="G8" s="2"/>
      <c r="H8" s="2"/>
      <c r="I8" s="1"/>
      <c r="J8" s="1"/>
    </row>
    <row r="9" spans="1:10" s="11" customFormat="1" ht="75" x14ac:dyDescent="0.25">
      <c r="A9" s="8" t="str">
        <f>ROW(A6)&amp;"."</f>
        <v>6.</v>
      </c>
      <c r="B9" s="9" t="s">
        <v>32</v>
      </c>
      <c r="C9" s="10">
        <v>0</v>
      </c>
      <c r="D9" s="9"/>
      <c r="E9" s="9" t="s">
        <v>58</v>
      </c>
      <c r="F9" s="9" t="s">
        <v>69</v>
      </c>
      <c r="G9" s="9"/>
      <c r="H9" s="9"/>
      <c r="I9" s="8"/>
      <c r="J9" s="8"/>
    </row>
    <row r="10" spans="1:10" s="11" customFormat="1" ht="45" x14ac:dyDescent="0.25">
      <c r="A10" s="8" t="str">
        <f t="shared" si="0"/>
        <v>7.</v>
      </c>
      <c r="B10" s="9" t="s">
        <v>26</v>
      </c>
      <c r="C10" s="10">
        <v>30000</v>
      </c>
      <c r="D10" s="9" t="s">
        <v>53</v>
      </c>
      <c r="E10" s="9" t="s">
        <v>37</v>
      </c>
      <c r="F10" s="8" t="s">
        <v>63</v>
      </c>
      <c r="G10" s="9"/>
      <c r="H10" s="9"/>
      <c r="I10" s="8"/>
      <c r="J10" s="8"/>
    </row>
    <row r="11" spans="1:10" s="11" customFormat="1" ht="75" x14ac:dyDescent="0.25">
      <c r="A11" s="8" t="str">
        <f t="shared" si="0"/>
        <v>8.</v>
      </c>
      <c r="B11" s="9" t="s">
        <v>59</v>
      </c>
      <c r="C11" s="10">
        <v>22000</v>
      </c>
      <c r="D11" s="9" t="s">
        <v>61</v>
      </c>
      <c r="E11" s="9" t="s">
        <v>27</v>
      </c>
      <c r="F11" s="9" t="s">
        <v>68</v>
      </c>
      <c r="G11" s="9"/>
      <c r="H11" s="9"/>
      <c r="I11" s="8"/>
      <c r="J11" s="8"/>
    </row>
    <row r="12" spans="1:10" s="11" customFormat="1" ht="45" x14ac:dyDescent="0.25">
      <c r="A12" s="8" t="str">
        <f t="shared" si="0"/>
        <v>9.</v>
      </c>
      <c r="B12" s="9" t="s">
        <v>60</v>
      </c>
      <c r="C12" s="10">
        <v>5000</v>
      </c>
      <c r="D12" s="9" t="s">
        <v>61</v>
      </c>
      <c r="E12" s="9" t="s">
        <v>27</v>
      </c>
      <c r="F12" s="9" t="s">
        <v>71</v>
      </c>
      <c r="G12" s="9"/>
      <c r="H12" s="9"/>
      <c r="I12" s="8"/>
      <c r="J12" s="8"/>
    </row>
    <row r="13" spans="1:10" s="11" customFormat="1" ht="45" x14ac:dyDescent="0.25">
      <c r="A13" s="8" t="str">
        <f t="shared" si="0"/>
        <v>10.</v>
      </c>
      <c r="B13" s="9" t="s">
        <v>43</v>
      </c>
      <c r="C13" s="10">
        <v>2450</v>
      </c>
      <c r="D13" s="9" t="s">
        <v>54</v>
      </c>
      <c r="E13" s="9"/>
      <c r="F13" s="8" t="s">
        <v>63</v>
      </c>
      <c r="G13" s="9"/>
      <c r="H13" s="9"/>
      <c r="I13" s="8"/>
      <c r="J13" s="8"/>
    </row>
    <row r="14" spans="1:10" s="11" customFormat="1" ht="30" x14ac:dyDescent="0.25">
      <c r="A14" s="8" t="str">
        <f t="shared" si="0"/>
        <v>11.</v>
      </c>
      <c r="B14" s="9" t="s">
        <v>28</v>
      </c>
      <c r="C14" s="10"/>
      <c r="D14" s="9"/>
      <c r="E14" s="9" t="s">
        <v>38</v>
      </c>
      <c r="F14" s="8" t="s">
        <v>63</v>
      </c>
      <c r="G14" s="9"/>
      <c r="H14" s="9"/>
      <c r="I14" s="8"/>
      <c r="J14" s="8"/>
    </row>
    <row r="15" spans="1:10" s="11" customFormat="1" ht="60" x14ac:dyDescent="0.25">
      <c r="A15" s="8" t="str">
        <f t="shared" si="0"/>
        <v>12.</v>
      </c>
      <c r="B15" s="9" t="s">
        <v>44</v>
      </c>
      <c r="C15" s="10"/>
      <c r="D15" s="9"/>
      <c r="E15" s="9" t="s">
        <v>62</v>
      </c>
      <c r="F15" s="8" t="s">
        <v>64</v>
      </c>
      <c r="G15" s="9"/>
      <c r="H15" s="9"/>
      <c r="I15" s="8"/>
      <c r="J15" s="8"/>
    </row>
    <row r="16" spans="1:10" ht="45" x14ac:dyDescent="0.25">
      <c r="A16" s="8" t="str">
        <f t="shared" si="0"/>
        <v>13.</v>
      </c>
      <c r="B16" s="2" t="s">
        <v>45</v>
      </c>
      <c r="C16" s="7"/>
      <c r="D16" s="2"/>
      <c r="E16" s="2" t="s">
        <v>38</v>
      </c>
      <c r="F16" s="1" t="s">
        <v>63</v>
      </c>
      <c r="G16" s="2"/>
      <c r="H16" s="2"/>
      <c r="I16" s="1"/>
      <c r="J16" s="1"/>
    </row>
    <row r="17" spans="1:10" ht="90" x14ac:dyDescent="0.25">
      <c r="A17" s="8" t="str">
        <f t="shared" si="0"/>
        <v>14.</v>
      </c>
      <c r="B17" s="2" t="s">
        <v>46</v>
      </c>
      <c r="C17" s="7"/>
      <c r="D17" s="2"/>
      <c r="E17" s="2" t="s">
        <v>65</v>
      </c>
      <c r="F17" s="1" t="s">
        <v>64</v>
      </c>
      <c r="G17" s="2"/>
      <c r="H17" s="2"/>
      <c r="I17" s="1"/>
      <c r="J17" s="1"/>
    </row>
    <row r="18" spans="1:10" ht="48" customHeight="1" x14ac:dyDescent="0.25">
      <c r="A18" s="8" t="str">
        <f t="shared" si="0"/>
        <v>15.</v>
      </c>
      <c r="B18" s="2" t="s">
        <v>29</v>
      </c>
      <c r="C18" s="7"/>
      <c r="D18" s="2"/>
      <c r="E18" s="2" t="s">
        <v>39</v>
      </c>
      <c r="F18" s="1" t="s">
        <v>64</v>
      </c>
      <c r="G18" s="2"/>
      <c r="H18" s="2"/>
      <c r="I18" s="1"/>
      <c r="J18" s="1"/>
    </row>
    <row r="19" spans="1:10" ht="60" x14ac:dyDescent="0.25">
      <c r="A19" s="8" t="str">
        <f t="shared" si="0"/>
        <v>16.</v>
      </c>
      <c r="B19" s="2" t="s">
        <v>30</v>
      </c>
      <c r="C19" s="7"/>
      <c r="D19" s="2"/>
      <c r="E19" s="2" t="s">
        <v>66</v>
      </c>
      <c r="F19" s="1" t="s">
        <v>64</v>
      </c>
      <c r="G19" s="2"/>
      <c r="H19" s="2"/>
      <c r="I19" s="1"/>
      <c r="J19" s="1"/>
    </row>
    <row r="20" spans="1:10" ht="90" x14ac:dyDescent="0.25">
      <c r="A20" s="8" t="str">
        <f t="shared" si="0"/>
        <v>17.</v>
      </c>
      <c r="B20" s="2" t="s">
        <v>55</v>
      </c>
      <c r="C20" s="7"/>
      <c r="D20" s="2"/>
      <c r="E20" s="2" t="s">
        <v>40</v>
      </c>
      <c r="F20" s="2" t="s">
        <v>67</v>
      </c>
      <c r="G20" s="2"/>
      <c r="H20" s="2"/>
      <c r="I20" s="1"/>
      <c r="J20" s="1"/>
    </row>
    <row r="21" spans="1:10" ht="135" x14ac:dyDescent="0.25">
      <c r="A21" s="8" t="str">
        <f t="shared" si="0"/>
        <v>18.</v>
      </c>
      <c r="B21" s="2" t="s">
        <v>31</v>
      </c>
      <c r="C21" s="7"/>
      <c r="D21" s="2"/>
      <c r="E21" s="2" t="s">
        <v>41</v>
      </c>
      <c r="F21" s="1" t="s">
        <v>64</v>
      </c>
      <c r="G21" s="2"/>
      <c r="H21" s="2"/>
      <c r="I21" s="1"/>
      <c r="J21" s="1"/>
    </row>
    <row r="22" spans="1:10" x14ac:dyDescent="0.25">
      <c r="B22" s="3"/>
    </row>
    <row r="23" spans="1:10" x14ac:dyDescent="0.25">
      <c r="B23" s="3"/>
    </row>
    <row r="24" spans="1:10" x14ac:dyDescent="0.25">
      <c r="A24" s="13" t="s">
        <v>0</v>
      </c>
      <c r="B24" s="17" t="s">
        <v>75</v>
      </c>
      <c r="C24" s="18"/>
    </row>
    <row r="25" spans="1:10" x14ac:dyDescent="0.25">
      <c r="A25" s="1" t="str">
        <f>ROW(A1)&amp;"."</f>
        <v>1.</v>
      </c>
      <c r="B25" s="2" t="s">
        <v>7</v>
      </c>
      <c r="C25" s="7">
        <v>0</v>
      </c>
    </row>
    <row r="26" spans="1:10" x14ac:dyDescent="0.25">
      <c r="A26" s="1" t="str">
        <f>ROW(A2)&amp;"."</f>
        <v>2.</v>
      </c>
      <c r="B26" s="2" t="s">
        <v>8</v>
      </c>
      <c r="C26" s="7">
        <v>0</v>
      </c>
    </row>
    <row r="27" spans="1:10" x14ac:dyDescent="0.25">
      <c r="A27" s="1" t="str">
        <f>ROW(A3)&amp;"."</f>
        <v>3.</v>
      </c>
      <c r="B27" s="2" t="s">
        <v>9</v>
      </c>
      <c r="C27" s="7">
        <v>0</v>
      </c>
    </row>
    <row r="28" spans="1:10" ht="30" x14ac:dyDescent="0.25">
      <c r="A28" s="1" t="str">
        <f>ROW(A7)&amp;"."</f>
        <v>7.</v>
      </c>
      <c r="B28" s="2" t="s">
        <v>10</v>
      </c>
      <c r="C28" s="7">
        <v>0</v>
      </c>
    </row>
    <row r="29" spans="1:10" x14ac:dyDescent="0.25">
      <c r="A29" s="19" t="s">
        <v>11</v>
      </c>
      <c r="B29" s="20"/>
      <c r="C29" s="14">
        <f>SUM(C30:C36)</f>
        <v>-53008</v>
      </c>
    </row>
    <row r="30" spans="1:10" x14ac:dyDescent="0.25">
      <c r="A30" s="1" t="str">
        <f>ROW(A1)&amp;"."</f>
        <v>1.</v>
      </c>
      <c r="B30" s="2" t="s">
        <v>12</v>
      </c>
      <c r="C30" s="7">
        <v>10924</v>
      </c>
    </row>
    <row r="31" spans="1:10" x14ac:dyDescent="0.25">
      <c r="A31" s="1" t="str">
        <f>ROW(A2)&amp;"."</f>
        <v>2.</v>
      </c>
      <c r="B31" s="2" t="s">
        <v>13</v>
      </c>
      <c r="C31" s="7">
        <v>-25000</v>
      </c>
    </row>
    <row r="32" spans="1:10" x14ac:dyDescent="0.25">
      <c r="A32" s="1" t="str">
        <f>ROW(A3)&amp;"."</f>
        <v>3.</v>
      </c>
      <c r="B32" s="2" t="s">
        <v>14</v>
      </c>
      <c r="C32" s="7">
        <v>-70000</v>
      </c>
    </row>
    <row r="33" spans="1:4" x14ac:dyDescent="0.25">
      <c r="A33" s="1" t="str">
        <f>ROW(A7)&amp;"."</f>
        <v>7.</v>
      </c>
      <c r="B33" s="2" t="s">
        <v>76</v>
      </c>
      <c r="C33" s="7">
        <v>4800</v>
      </c>
    </row>
    <row r="34" spans="1:4" x14ac:dyDescent="0.25">
      <c r="A34" s="1" t="str">
        <f>ROW(A8)&amp;"."</f>
        <v>8.</v>
      </c>
      <c r="B34" s="2" t="s">
        <v>16</v>
      </c>
      <c r="C34" s="7">
        <v>180</v>
      </c>
    </row>
    <row r="35" spans="1:4" x14ac:dyDescent="0.25">
      <c r="A35" s="1" t="str">
        <f>ROW(A9)&amp;"."</f>
        <v>9.</v>
      </c>
      <c r="B35" s="2" t="s">
        <v>17</v>
      </c>
      <c r="C35" s="7">
        <v>10000</v>
      </c>
    </row>
    <row r="36" spans="1:4" x14ac:dyDescent="0.25">
      <c r="A36" s="1" t="str">
        <f>ROW(A10)&amp;"."</f>
        <v>10.</v>
      </c>
      <c r="B36" s="2" t="s">
        <v>6</v>
      </c>
      <c r="C36" s="7">
        <v>16088</v>
      </c>
      <c r="D36" s="12"/>
    </row>
    <row r="37" spans="1:4" x14ac:dyDescent="0.25">
      <c r="A37" s="19" t="s">
        <v>18</v>
      </c>
      <c r="B37" s="20"/>
      <c r="C37" s="14">
        <f>SUM(C38:C46)</f>
        <v>-53008</v>
      </c>
      <c r="D37" s="12"/>
    </row>
    <row r="38" spans="1:4" x14ac:dyDescent="0.25">
      <c r="A38" s="1" t="str">
        <f t="shared" ref="A38:A43" si="1">ROW(A1)&amp;"."</f>
        <v>1.</v>
      </c>
      <c r="B38" s="2" t="s">
        <v>19</v>
      </c>
      <c r="C38" s="7">
        <v>-40000</v>
      </c>
    </row>
    <row r="39" spans="1:4" x14ac:dyDescent="0.25">
      <c r="A39" s="1" t="str">
        <f t="shared" si="1"/>
        <v>2.</v>
      </c>
      <c r="B39" s="2" t="s">
        <v>34</v>
      </c>
      <c r="C39" s="7">
        <v>-15000</v>
      </c>
    </row>
    <row r="40" spans="1:4" x14ac:dyDescent="0.25">
      <c r="A40" s="1" t="str">
        <f t="shared" si="1"/>
        <v>3.</v>
      </c>
      <c r="B40" s="2" t="s">
        <v>20</v>
      </c>
      <c r="C40" s="7">
        <v>-3513</v>
      </c>
    </row>
    <row r="41" spans="1:4" ht="22.5" customHeight="1" x14ac:dyDescent="0.25">
      <c r="A41" s="1" t="str">
        <f t="shared" si="1"/>
        <v>4.</v>
      </c>
      <c r="B41" s="2" t="s">
        <v>21</v>
      </c>
      <c r="C41" s="7">
        <v>-44612</v>
      </c>
    </row>
    <row r="42" spans="1:4" ht="30" x14ac:dyDescent="0.25">
      <c r="A42" s="1" t="str">
        <f t="shared" si="1"/>
        <v>5.</v>
      </c>
      <c r="B42" s="2" t="s">
        <v>33</v>
      </c>
      <c r="C42" s="7">
        <v>19312</v>
      </c>
    </row>
    <row r="43" spans="1:4" x14ac:dyDescent="0.25">
      <c r="A43" s="1" t="str">
        <f t="shared" si="1"/>
        <v>6.</v>
      </c>
      <c r="B43" s="2" t="s">
        <v>15</v>
      </c>
      <c r="C43" s="7">
        <v>4800</v>
      </c>
    </row>
    <row r="44" spans="1:4" x14ac:dyDescent="0.25">
      <c r="A44" s="1" t="str">
        <f t="shared" ref="A44:A45" si="2">ROW(A7)&amp;"."</f>
        <v>7.</v>
      </c>
      <c r="B44" s="2" t="s">
        <v>17</v>
      </c>
      <c r="C44" s="7">
        <v>10000</v>
      </c>
    </row>
    <row r="45" spans="1:4" x14ac:dyDescent="0.25">
      <c r="A45" s="1" t="str">
        <f t="shared" si="2"/>
        <v>8.</v>
      </c>
      <c r="B45" s="2" t="s">
        <v>22</v>
      </c>
      <c r="C45" s="7">
        <v>-83</v>
      </c>
    </row>
    <row r="46" spans="1:4" ht="30" x14ac:dyDescent="0.25">
      <c r="A46" s="1" t="str">
        <f>ROW(A11)&amp;"."</f>
        <v>11.</v>
      </c>
      <c r="B46" s="2" t="s">
        <v>42</v>
      </c>
      <c r="C46" s="7">
        <v>16088</v>
      </c>
    </row>
    <row r="47" spans="1:4" x14ac:dyDescent="0.25">
      <c r="A47" s="5"/>
      <c r="B47" s="6"/>
      <c r="C47" s="5"/>
    </row>
  </sheetData>
  <mergeCells count="3">
    <mergeCell ref="B24:C24"/>
    <mergeCell ref="A29:B29"/>
    <mergeCell ref="A37:B37"/>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460580C7DF2343894E13CE99B9A1B3" ma:contentTypeVersion="6" ma:contentTypeDescription="Create a new document." ma:contentTypeScope="" ma:versionID="111d2606170632c393793b02ba458c43">
  <xsd:schema xmlns:xsd="http://www.w3.org/2001/XMLSchema" xmlns:xs="http://www.w3.org/2001/XMLSchema" xmlns:p="http://schemas.microsoft.com/office/2006/metadata/properties" xmlns:ns2="4537493e-8df7-4db7-a89c-908e570c2c12" xmlns:ns3="b93abe8c-4706-4b83-a651-48a6a8a99720" targetNamespace="http://schemas.microsoft.com/office/2006/metadata/properties" ma:root="true" ma:fieldsID="51d1277c67a3be36333a6d610fcf3987" ns2:_="" ns3:_="">
    <xsd:import namespace="4537493e-8df7-4db7-a89c-908e570c2c12"/>
    <xsd:import namespace="b93abe8c-4706-4b83-a651-48a6a8a99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37493e-8df7-4db7-a89c-908e570c2c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3abe8c-4706-4b83-a651-48a6a8a99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8FFB03-A9A2-4360-AA6C-16E25105A28F}">
  <ds:schemaRefs>
    <ds:schemaRef ds:uri="http://purl.org/dc/terms/"/>
    <ds:schemaRef ds:uri="4537493e-8df7-4db7-a89c-908e570c2c12"/>
    <ds:schemaRef ds:uri="http://schemas.microsoft.com/office/2006/documentManagement/types"/>
    <ds:schemaRef ds:uri="http://schemas.microsoft.com/office/infopath/2007/PartnerControls"/>
    <ds:schemaRef ds:uri="http://purl.org/dc/elements/1.1/"/>
    <ds:schemaRef ds:uri="http://schemas.microsoft.com/office/2006/metadata/properties"/>
    <ds:schemaRef ds:uri="b93abe8c-4706-4b83-a651-48a6a8a99720"/>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9349CB8-176F-41BD-B731-BA44A5BA8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37493e-8df7-4db7-a89c-908e570c2c12"/>
    <ds:schemaRef ds:uri="b93abe8c-4706-4b83-a651-48a6a8a99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545927-0206-4DF2-ADFA-EF6CA1DB0C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esitamiseks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Tiina-Mae Kuusik</dc:creator>
  <cp:keywords/>
  <dc:description/>
  <cp:lastModifiedBy>Merike Lõhmus</cp:lastModifiedBy>
  <cp:revision/>
  <dcterms:created xsi:type="dcterms:W3CDTF">2022-02-25T06:19:38Z</dcterms:created>
  <dcterms:modified xsi:type="dcterms:W3CDTF">2022-03-21T13:47:19Z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0x01010025460580C7DF2343894E13CE99B9A1B3</vt:lpwstr>
  </property>
</Properties>
</file>