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usKoll\Desktop\TEEHOIUTÖÖD\Markeerimine\"/>
    </mc:Choice>
  </mc:AlternateContent>
  <xr:revisionPtr revIDLastSave="0" documentId="13_ncr:1_{F9DD5B48-4527-464C-BA4D-E0B6761FFA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hutabel 2024" sheetId="6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6" l="1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8" i="6"/>
  <c r="F59" i="6"/>
  <c r="F60" i="6"/>
  <c r="F61" i="6"/>
  <c r="F62" i="6"/>
</calcChain>
</file>

<file path=xl/sharedStrings.xml><?xml version="1.0" encoding="utf-8"?>
<sst xmlns="http://schemas.openxmlformats.org/spreadsheetml/2006/main" count="104" uniqueCount="64">
  <si>
    <t>Maht</t>
  </si>
  <si>
    <t>Jrk nr</t>
  </si>
  <si>
    <t>Töö kirjeldus</t>
  </si>
  <si>
    <t>jm</t>
  </si>
  <si>
    <t>tk</t>
  </si>
  <si>
    <t>Teekatte märgistustööd teevärviga</t>
  </si>
  <si>
    <r>
      <t>m</t>
    </r>
    <r>
      <rPr>
        <vertAlign val="superscript"/>
        <sz val="10"/>
        <rFont val="Calibri"/>
        <family val="2"/>
        <charset val="186"/>
      </rPr>
      <t>2</t>
    </r>
  </si>
  <si>
    <t>Paide mnt-Wiedemanni, märgis 941</t>
  </si>
  <si>
    <t>Kaare tn, märgis 977 künnise kaldpind</t>
  </si>
  <si>
    <t>Ravila tänav 923b</t>
  </si>
  <si>
    <t>Kohtu tänav 923b</t>
  </si>
  <si>
    <t>F.J. Wiedemanni tn – Kooli pst, märgis 945a</t>
  </si>
  <si>
    <t>F.J. Wiedemanni tn – Kungla, märgis 945a</t>
  </si>
  <si>
    <r>
      <t>m</t>
    </r>
    <r>
      <rPr>
        <vertAlign val="superscript"/>
        <sz val="10"/>
        <rFont val="Calibri"/>
        <family val="2"/>
      </rPr>
      <t>2</t>
    </r>
  </si>
  <si>
    <t>F.J. Wiedemanni tn-Vabriku, märgis 945a</t>
  </si>
  <si>
    <t>F.J. Wiedemanni tn-Murumoorimängumaa, märgis 945a</t>
  </si>
  <si>
    <t>F.J. Wiedemanni tn-Kultuurimaja parkla sissesõit, märgis 945a</t>
  </si>
  <si>
    <t>F.J. Wiedemanni tn-Kevade, märgis 945a</t>
  </si>
  <si>
    <t>Hariduse tn -Kultuurimaja parkla sissesõit, märgis 945a</t>
  </si>
  <si>
    <t>Hariduse-Kooli tn, märgis 945a</t>
  </si>
  <si>
    <t>Tolli tn-Raudtee, märgis 945a</t>
  </si>
  <si>
    <t>Tolli-Kraavi, märgis 945a</t>
  </si>
  <si>
    <t>Tolli-Kalevi, märgis 945a</t>
  </si>
  <si>
    <t>Mehaanika tn, märgis 945a</t>
  </si>
  <si>
    <t>Kultuurimaja parkla, märgis 945a (3tk)</t>
  </si>
  <si>
    <t>Kultuurimaja parkla, märgis 911 (pidevjoon parkimiskohad)</t>
  </si>
  <si>
    <t>Kultuurimaja parkla, märgis 976 (Elektrisõiduki/puudega inimese parkimiskoht)</t>
  </si>
  <si>
    <t>Viljandi tn-Vabriku, märgis 945a</t>
  </si>
  <si>
    <t>Viljandi tn -Koidula, märgis 945a</t>
  </si>
  <si>
    <t>Viljandi tn - Staadioni tn, märgis 945a</t>
  </si>
  <si>
    <t>Viljandi tn-Küti, märgis 945a</t>
  </si>
  <si>
    <t>Viljandi tn -Linnu, märgis 945a</t>
  </si>
  <si>
    <t>Viljandi tn -Hariduse, märgis 945a</t>
  </si>
  <si>
    <t>Paide mnt-Tolli, märgis 945a</t>
  </si>
  <si>
    <t>Paide mnt-Wiedemanni, märgis 945a</t>
  </si>
  <si>
    <t>Paide mnt-Kohtu, märgis 945a</t>
  </si>
  <si>
    <t>Paide mnt-Rimi sissesõit, märgis 945a</t>
  </si>
  <si>
    <t>Paide mnt-Jõe, märgis 945a</t>
  </si>
  <si>
    <t>Paide mnt-Väike Pärnu tn, märgis 945a</t>
  </si>
  <si>
    <t>Tallinna tn-Keskväljaku sissesõit, märgis 945a</t>
  </si>
  <si>
    <t>Tallinna tn-Kaubamaja sissesõit, märgis 945a</t>
  </si>
  <si>
    <t>Pärnu Rakvere Sõmeru mt  - Mäe tn (Särevere), märgis 945a</t>
  </si>
  <si>
    <t>Pärnu Rakvere Sõmeru - Jõe tn (Särevere), märgis 945a</t>
  </si>
  <si>
    <t>F J Wiedemanni - Ravila rist, märgis 945a</t>
  </si>
  <si>
    <t>F.J. Wiedemanni tn kooli jalgtee, märgis 945a</t>
  </si>
  <si>
    <t>F.J. Wiedemanni tn enne Kultuurimaja parkla sissesõitu, märgis 945a</t>
  </si>
  <si>
    <t>Kaare tn, märgis 945a (2tk)</t>
  </si>
  <si>
    <t>Vilde tn ja Vambola tn/Vilde tn/Liiva tn  977 künniste kaldpind</t>
  </si>
  <si>
    <r>
      <t>m</t>
    </r>
    <r>
      <rPr>
        <sz val="10"/>
        <rFont val="Times New Roman"/>
        <family val="1"/>
      </rPr>
      <t>²</t>
    </r>
  </si>
  <si>
    <t>Kreutzwaldi tn ja Vambola tn/Liiva tn ristmikud 971a samaliigiliste teede ristmik</t>
  </si>
  <si>
    <t>E.Vilde tn ja Vambola tn/Liiva tn/Lutsu tn ristmikud 971a samaliigiliste teede ristmik</t>
  </si>
  <si>
    <t>A.Haava tn ja Vambola tn/Raua tn/Liiva tn/Lutsu tn ristmikud 971a samaliigiliste teede ristmik</t>
  </si>
  <si>
    <t>Koidula tn ja Aia tn/Uus tn/Koidula põik/ Lembitu tn ristmikud 971a samaliigiliste teede ristmik</t>
  </si>
  <si>
    <t>Oisu Pikk tn ja Kadaka tn/Kuuse tn märgis 977 künnise kaldpind</t>
  </si>
  <si>
    <t>Ühiku hind</t>
  </si>
  <si>
    <t>Summa</t>
  </si>
  <si>
    <t>Summa kokku:</t>
  </si>
  <si>
    <t>Kokku:</t>
  </si>
  <si>
    <t>Tellija reserv 5%:</t>
  </si>
  <si>
    <t>Kokku tellija reserviga:</t>
  </si>
  <si>
    <t>Käibemaks 22%:</t>
  </si>
  <si>
    <t>Türi valla tänavate markeerimine värviga 2024</t>
  </si>
  <si>
    <t>Mõõt ühik</t>
  </si>
  <si>
    <t>Hankijal on õigus mahtusid ja objekte vastavalt vajadustele ja võimalustele muuta. Muutmisel lähtutakse ühikuhindadest.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</si>
</sst>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"/>
    <numFmt numFmtId="165" formatCode="#,##0.0"/>
  </numFmts>
  <fonts count="28" x14ac:knownFonts="1">
    <font>
      <sz val="10"/>
      <name val="Arial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name val="Arial"/>
      <family val="2"/>
    </font>
    <font>
      <vertAlign val="superscript"/>
      <sz val="1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color rgb="FF3F3F76"/>
      <name val="Times New Roman"/>
      <family val="2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1" borderId="2" applyNumberFormat="0" applyAlignment="0" applyProtection="0"/>
    <xf numFmtId="2" fontId="2" fillId="0" borderId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3" fillId="20" borderId="6" applyNumberFormat="0" applyAlignment="0" applyProtection="0"/>
    <xf numFmtId="0" fontId="17" fillId="0" borderId="0"/>
    <xf numFmtId="0" fontId="17" fillId="0" borderId="0"/>
    <xf numFmtId="0" fontId="21" fillId="22" borderId="15" applyNumberFormat="0" applyAlignment="0" applyProtection="0"/>
  </cellStyleXfs>
  <cellXfs count="37">
    <xf numFmtId="0" fontId="0" fillId="0" borderId="0" xfId="0"/>
    <xf numFmtId="0" fontId="16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9" fillId="0" borderId="7" xfId="0" applyFont="1" applyBorder="1" applyAlignment="1" applyProtection="1">
      <alignment horizontal="center" vertical="center" wrapText="1"/>
      <protection hidden="1"/>
    </xf>
    <xf numFmtId="164" fontId="19" fillId="0" borderId="7" xfId="0" applyNumberFormat="1" applyFont="1" applyBorder="1" applyAlignment="1" applyProtection="1">
      <alignment horizontal="center" vertical="center" wrapText="1"/>
      <protection hidden="1"/>
    </xf>
    <xf numFmtId="0" fontId="18" fillId="0" borderId="0" xfId="0" applyFont="1"/>
    <xf numFmtId="0" fontId="14" fillId="0" borderId="0" xfId="0" applyFont="1"/>
    <xf numFmtId="0" fontId="20" fillId="0" borderId="7" xfId="0" applyFont="1" applyBorder="1" applyAlignment="1">
      <alignment horizontal="center" vertical="center"/>
    </xf>
    <xf numFmtId="0" fontId="20" fillId="0" borderId="7" xfId="46" applyFont="1" applyBorder="1" applyAlignment="1">
      <alignment vertical="center" wrapText="1"/>
    </xf>
    <xf numFmtId="3" fontId="19" fillId="0" borderId="7" xfId="0" applyNumberFormat="1" applyFont="1" applyBorder="1" applyAlignment="1" applyProtection="1">
      <alignment horizontal="center" vertical="center" wrapText="1"/>
      <protection hidden="1"/>
    </xf>
    <xf numFmtId="0" fontId="20" fillId="0" borderId="7" xfId="46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46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7" xfId="46" applyFont="1" applyBorder="1" applyAlignment="1">
      <alignment horizontal="center" vertical="center"/>
    </xf>
    <xf numFmtId="165" fontId="22" fillId="0" borderId="7" xfId="0" applyNumberFormat="1" applyFont="1" applyBorder="1" applyAlignment="1">
      <alignment horizontal="center" vertical="center"/>
    </xf>
    <xf numFmtId="0" fontId="22" fillId="0" borderId="7" xfId="46" applyFont="1" applyBorder="1" applyAlignment="1">
      <alignment vertical="center" wrapText="1"/>
    </xf>
    <xf numFmtId="0" fontId="22" fillId="0" borderId="7" xfId="0" applyFont="1" applyBorder="1" applyAlignment="1">
      <alignment horizontal="left" vertical="center" wrapText="1"/>
    </xf>
    <xf numFmtId="17" fontId="22" fillId="0" borderId="10" xfId="46" applyNumberFormat="1" applyFont="1" applyBorder="1" applyAlignment="1">
      <alignment vertical="center" wrapText="1"/>
    </xf>
    <xf numFmtId="0" fontId="20" fillId="0" borderId="7" xfId="0" applyFont="1" applyBorder="1" applyAlignment="1">
      <alignment horizontal="left" vertical="center" wrapText="1"/>
    </xf>
    <xf numFmtId="2" fontId="18" fillId="0" borderId="7" xfId="0" applyNumberFormat="1" applyFont="1" applyBorder="1" applyAlignment="1">
      <alignment vertical="center"/>
    </xf>
    <xf numFmtId="2" fontId="18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top" wrapText="1"/>
    </xf>
    <xf numFmtId="1" fontId="25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left" vertical="top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23" borderId="8" xfId="0" applyFont="1" applyFill="1" applyBorder="1" applyAlignment="1">
      <alignment horizontal="left" vertical="center" wrapText="1"/>
    </xf>
    <xf numFmtId="0" fontId="19" fillId="23" borderId="9" xfId="0" applyFont="1" applyFill="1" applyBorder="1" applyAlignment="1">
      <alignment horizontal="left" vertical="center" wrapText="1"/>
    </xf>
    <xf numFmtId="0" fontId="19" fillId="23" borderId="11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</cellXfs>
  <cellStyles count="4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heck Cell" xfId="26" xr:uid="{00000000-0005-0000-0000-000019000000}"/>
    <cellStyle name="Excel Built-in Norma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Normaallaad" xfId="0" builtinId="0"/>
    <cellStyle name="Normaallaad 2" xfId="35" xr:uid="{00000000-0005-0000-0000-000023000000}"/>
    <cellStyle name="Normaallaad 3" xfId="36" xr:uid="{00000000-0005-0000-0000-000024000000}"/>
    <cellStyle name="Normaallaad 4" xfId="37" xr:uid="{00000000-0005-0000-0000-000025000000}"/>
    <cellStyle name="Normaallaad 5" xfId="38" xr:uid="{00000000-0005-0000-0000-000026000000}"/>
    <cellStyle name="Normal 10" xfId="39" xr:uid="{00000000-0005-0000-0000-000027000000}"/>
    <cellStyle name="Normal 2" xfId="40" xr:uid="{00000000-0005-0000-0000-000028000000}"/>
    <cellStyle name="Normal 2 10" xfId="41" xr:uid="{00000000-0005-0000-0000-000029000000}"/>
    <cellStyle name="Normal 21" xfId="42" xr:uid="{00000000-0005-0000-0000-00002A000000}"/>
    <cellStyle name="Normal 3" xfId="43" xr:uid="{00000000-0005-0000-0000-00002B000000}"/>
    <cellStyle name="Normal 4" xfId="44" xr:uid="{00000000-0005-0000-0000-00002C000000}"/>
    <cellStyle name="Output" xfId="45" xr:uid="{00000000-0005-0000-0000-00002D000000}"/>
    <cellStyle name="Sisend" xfId="48" builtinId="20" hidden="1"/>
    <cellStyle name="Text" xfId="46" xr:uid="{00000000-0005-0000-0000-00002F000000}"/>
    <cellStyle name="Text 2" xfId="47" xr:uid="{00000000-0005-0000-0000-000030000000}"/>
  </cellStyles>
  <dxfs count="1">
    <dxf>
      <font>
        <color theme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"/>
  <sheetViews>
    <sheetView showGridLines="0" tabSelected="1" zoomScaleNormal="100" workbookViewId="0">
      <selection activeCell="E67" sqref="E67"/>
    </sheetView>
  </sheetViews>
  <sheetFormatPr defaultColWidth="9.109375" defaultRowHeight="12.9" customHeight="1" x14ac:dyDescent="0.25"/>
  <cols>
    <col min="1" max="1" width="8.44140625" style="3" customWidth="1"/>
    <col min="2" max="2" width="52.33203125" style="4" customWidth="1"/>
    <col min="3" max="3" width="7.77734375" style="4" customWidth="1"/>
    <col min="4" max="4" width="8.21875" style="5" customWidth="1"/>
    <col min="5" max="5" width="8.21875" style="3" customWidth="1"/>
    <col min="6" max="16384" width="9.109375" style="3"/>
  </cols>
  <sheetData>
    <row r="1" spans="1:6" ht="5.25" customHeight="1" x14ac:dyDescent="0.25"/>
    <row r="2" spans="1:6" ht="14.4" x14ac:dyDescent="0.3">
      <c r="A2" s="9"/>
      <c r="B2" s="3"/>
      <c r="C2" s="10"/>
    </row>
    <row r="3" spans="1:6" ht="14.4" x14ac:dyDescent="0.3">
      <c r="A3" s="9"/>
      <c r="B3" s="3"/>
      <c r="C3" s="10"/>
    </row>
    <row r="4" spans="1:6" ht="14.4" x14ac:dyDescent="0.3">
      <c r="A4" s="9"/>
      <c r="B4" s="3"/>
      <c r="C4" s="10"/>
    </row>
    <row r="5" spans="1:6" ht="6.75" customHeight="1" x14ac:dyDescent="0.3">
      <c r="A5" s="9"/>
      <c r="B5" s="9"/>
      <c r="C5" s="10"/>
    </row>
    <row r="6" spans="1:6" s="1" customFormat="1" ht="15.6" x14ac:dyDescent="0.25">
      <c r="A6" s="29" t="s">
        <v>61</v>
      </c>
      <c r="B6" s="29"/>
      <c r="C6" s="29"/>
      <c r="D6" s="29"/>
    </row>
    <row r="7" spans="1:6" s="1" customFormat="1" ht="15.6" x14ac:dyDescent="0.25">
      <c r="A7" s="27"/>
      <c r="B7" s="27"/>
      <c r="C7" s="27"/>
      <c r="D7" s="27"/>
    </row>
    <row r="8" spans="1:6" ht="28.8" x14ac:dyDescent="0.25">
      <c r="A8" s="7" t="s">
        <v>1</v>
      </c>
      <c r="B8" s="8" t="s">
        <v>2</v>
      </c>
      <c r="C8" s="8" t="s">
        <v>62</v>
      </c>
      <c r="D8" s="13" t="s">
        <v>0</v>
      </c>
      <c r="E8" s="13" t="s">
        <v>54</v>
      </c>
      <c r="F8" s="13" t="s">
        <v>55</v>
      </c>
    </row>
    <row r="9" spans="1:6" ht="5.25" customHeight="1" x14ac:dyDescent="0.25">
      <c r="A9" s="30"/>
      <c r="B9" s="31"/>
      <c r="C9" s="31"/>
      <c r="D9" s="32"/>
    </row>
    <row r="10" spans="1:6" ht="14.4" x14ac:dyDescent="0.25">
      <c r="A10" s="33" t="s">
        <v>5</v>
      </c>
      <c r="B10" s="34"/>
      <c r="C10" s="34"/>
      <c r="D10" s="34"/>
      <c r="E10" s="34"/>
      <c r="F10" s="35"/>
    </row>
    <row r="11" spans="1:6" ht="15" x14ac:dyDescent="0.25">
      <c r="A11" s="15">
        <v>1</v>
      </c>
      <c r="B11" s="23" t="s">
        <v>11</v>
      </c>
      <c r="C11" s="16" t="s">
        <v>13</v>
      </c>
      <c r="D11" s="17">
        <v>7.2</v>
      </c>
      <c r="E11" s="25"/>
      <c r="F11" s="25">
        <f>ROUND(D11*E11,2)</f>
        <v>0</v>
      </c>
    </row>
    <row r="12" spans="1:6" ht="15" x14ac:dyDescent="0.25">
      <c r="A12" s="15">
        <v>2</v>
      </c>
      <c r="B12" s="23" t="s">
        <v>12</v>
      </c>
      <c r="C12" s="18" t="s">
        <v>13</v>
      </c>
      <c r="D12" s="19">
        <v>8.4</v>
      </c>
      <c r="E12" s="25"/>
      <c r="F12" s="25">
        <f t="shared" ref="F12:F55" si="0">ROUND(D12*E12,2)</f>
        <v>0</v>
      </c>
    </row>
    <row r="13" spans="1:6" ht="15" x14ac:dyDescent="0.25">
      <c r="A13" s="15">
        <v>3</v>
      </c>
      <c r="B13" s="23" t="s">
        <v>14</v>
      </c>
      <c r="C13" s="18" t="s">
        <v>13</v>
      </c>
      <c r="D13" s="19">
        <v>10.8</v>
      </c>
      <c r="E13" s="25"/>
      <c r="F13" s="25">
        <f t="shared" si="0"/>
        <v>0</v>
      </c>
    </row>
    <row r="14" spans="1:6" ht="15" x14ac:dyDescent="0.25">
      <c r="A14" s="15">
        <v>4</v>
      </c>
      <c r="B14" s="23" t="s">
        <v>15</v>
      </c>
      <c r="C14" s="18" t="s">
        <v>13</v>
      </c>
      <c r="D14" s="19">
        <v>8.4</v>
      </c>
      <c r="E14" s="25"/>
      <c r="F14" s="25">
        <f t="shared" si="0"/>
        <v>0</v>
      </c>
    </row>
    <row r="15" spans="1:6" ht="15" x14ac:dyDescent="0.25">
      <c r="A15" s="15">
        <v>5</v>
      </c>
      <c r="B15" s="23" t="s">
        <v>16</v>
      </c>
      <c r="C15" s="18" t="s">
        <v>13</v>
      </c>
      <c r="D15" s="19">
        <v>8.4</v>
      </c>
      <c r="E15" s="25"/>
      <c r="F15" s="25">
        <f t="shared" si="0"/>
        <v>0</v>
      </c>
    </row>
    <row r="16" spans="1:6" ht="15" x14ac:dyDescent="0.25">
      <c r="A16" s="15">
        <v>6</v>
      </c>
      <c r="B16" s="23" t="s">
        <v>17</v>
      </c>
      <c r="C16" s="18" t="s">
        <v>13</v>
      </c>
      <c r="D16" s="19">
        <v>6</v>
      </c>
      <c r="E16" s="25"/>
      <c r="F16" s="25">
        <f t="shared" si="0"/>
        <v>0</v>
      </c>
    </row>
    <row r="17" spans="1:6" ht="15" x14ac:dyDescent="0.25">
      <c r="A17" s="15">
        <v>7</v>
      </c>
      <c r="B17" s="23" t="s">
        <v>18</v>
      </c>
      <c r="C17" s="18" t="s">
        <v>13</v>
      </c>
      <c r="D17" s="19">
        <v>7.2</v>
      </c>
      <c r="E17" s="25"/>
      <c r="F17" s="25">
        <f t="shared" si="0"/>
        <v>0</v>
      </c>
    </row>
    <row r="18" spans="1:6" ht="15" x14ac:dyDescent="0.25">
      <c r="A18" s="15">
        <v>8</v>
      </c>
      <c r="B18" s="23" t="s">
        <v>19</v>
      </c>
      <c r="C18" s="18" t="s">
        <v>13</v>
      </c>
      <c r="D18" s="19">
        <v>8.4</v>
      </c>
      <c r="E18" s="25"/>
      <c r="F18" s="25">
        <f t="shared" si="0"/>
        <v>0</v>
      </c>
    </row>
    <row r="19" spans="1:6" ht="15" x14ac:dyDescent="0.25">
      <c r="A19" s="15">
        <v>9</v>
      </c>
      <c r="B19" s="23" t="s">
        <v>20</v>
      </c>
      <c r="C19" s="18" t="s">
        <v>13</v>
      </c>
      <c r="D19" s="19">
        <v>8.4</v>
      </c>
      <c r="E19" s="25"/>
      <c r="F19" s="25">
        <f t="shared" si="0"/>
        <v>0</v>
      </c>
    </row>
    <row r="20" spans="1:6" ht="15" x14ac:dyDescent="0.25">
      <c r="A20" s="15">
        <v>10</v>
      </c>
      <c r="B20" s="23" t="s">
        <v>21</v>
      </c>
      <c r="C20" s="18" t="s">
        <v>13</v>
      </c>
      <c r="D20" s="19">
        <v>8.4</v>
      </c>
      <c r="E20" s="25"/>
      <c r="F20" s="25">
        <f t="shared" si="0"/>
        <v>0</v>
      </c>
    </row>
    <row r="21" spans="1:6" ht="15" x14ac:dyDescent="0.25">
      <c r="A21" s="15">
        <v>11</v>
      </c>
      <c r="B21" s="23" t="s">
        <v>22</v>
      </c>
      <c r="C21" s="18" t="s">
        <v>13</v>
      </c>
      <c r="D21" s="19">
        <v>9.6</v>
      </c>
      <c r="E21" s="25"/>
      <c r="F21" s="25">
        <f t="shared" si="0"/>
        <v>0</v>
      </c>
    </row>
    <row r="22" spans="1:6" ht="15" x14ac:dyDescent="0.25">
      <c r="A22" s="15">
        <v>12</v>
      </c>
      <c r="B22" s="23" t="s">
        <v>23</v>
      </c>
      <c r="C22" s="18" t="s">
        <v>13</v>
      </c>
      <c r="D22" s="19">
        <v>12</v>
      </c>
      <c r="E22" s="25"/>
      <c r="F22" s="25">
        <f t="shared" si="0"/>
        <v>0</v>
      </c>
    </row>
    <row r="23" spans="1:6" ht="15" x14ac:dyDescent="0.25">
      <c r="A23" s="15">
        <v>13</v>
      </c>
      <c r="B23" s="21" t="s">
        <v>24</v>
      </c>
      <c r="C23" s="18" t="s">
        <v>13</v>
      </c>
      <c r="D23" s="19">
        <v>19.2</v>
      </c>
      <c r="E23" s="25"/>
      <c r="F23" s="25">
        <f t="shared" si="0"/>
        <v>0</v>
      </c>
    </row>
    <row r="24" spans="1:6" ht="14.4" x14ac:dyDescent="0.25">
      <c r="A24" s="15">
        <v>14</v>
      </c>
      <c r="B24" s="21" t="s">
        <v>25</v>
      </c>
      <c r="C24" s="18" t="s">
        <v>3</v>
      </c>
      <c r="D24" s="20">
        <v>381</v>
      </c>
      <c r="E24" s="25"/>
      <c r="F24" s="25">
        <f t="shared" si="0"/>
        <v>0</v>
      </c>
    </row>
    <row r="25" spans="1:6" ht="27.6" x14ac:dyDescent="0.25">
      <c r="A25" s="15">
        <v>15</v>
      </c>
      <c r="B25" s="21" t="s">
        <v>26</v>
      </c>
      <c r="C25" s="18" t="s">
        <v>4</v>
      </c>
      <c r="D25" s="20">
        <v>3</v>
      </c>
      <c r="E25" s="25"/>
      <c r="F25" s="25">
        <f t="shared" si="0"/>
        <v>0</v>
      </c>
    </row>
    <row r="26" spans="1:6" ht="15" x14ac:dyDescent="0.25">
      <c r="A26" s="15">
        <v>16</v>
      </c>
      <c r="B26" s="21" t="s">
        <v>27</v>
      </c>
      <c r="C26" s="18" t="s">
        <v>13</v>
      </c>
      <c r="D26" s="19">
        <v>8.4</v>
      </c>
      <c r="E26" s="25"/>
      <c r="F26" s="25">
        <f t="shared" si="0"/>
        <v>0</v>
      </c>
    </row>
    <row r="27" spans="1:6" ht="15" x14ac:dyDescent="0.25">
      <c r="A27" s="15">
        <v>17</v>
      </c>
      <c r="B27" s="21" t="s">
        <v>28</v>
      </c>
      <c r="C27" s="16" t="s">
        <v>13</v>
      </c>
      <c r="D27" s="19">
        <v>21.6</v>
      </c>
      <c r="E27" s="25"/>
      <c r="F27" s="25">
        <f t="shared" si="0"/>
        <v>0</v>
      </c>
    </row>
    <row r="28" spans="1:6" ht="15" x14ac:dyDescent="0.25">
      <c r="A28" s="15">
        <v>18</v>
      </c>
      <c r="B28" s="21" t="s">
        <v>29</v>
      </c>
      <c r="C28" s="18" t="s">
        <v>13</v>
      </c>
      <c r="D28" s="19">
        <v>7.2</v>
      </c>
      <c r="E28" s="25"/>
      <c r="F28" s="25">
        <f t="shared" si="0"/>
        <v>0</v>
      </c>
    </row>
    <row r="29" spans="1:6" ht="15" x14ac:dyDescent="0.25">
      <c r="A29" s="15">
        <v>19</v>
      </c>
      <c r="B29" s="21" t="s">
        <v>30</v>
      </c>
      <c r="C29" s="18" t="s">
        <v>13</v>
      </c>
      <c r="D29" s="19">
        <v>6</v>
      </c>
      <c r="E29" s="25"/>
      <c r="F29" s="25">
        <f t="shared" si="0"/>
        <v>0</v>
      </c>
    </row>
    <row r="30" spans="1:6" ht="15" x14ac:dyDescent="0.25">
      <c r="A30" s="15">
        <v>20</v>
      </c>
      <c r="B30" s="21" t="s">
        <v>31</v>
      </c>
      <c r="C30" s="18" t="s">
        <v>13</v>
      </c>
      <c r="D30" s="19">
        <v>10.8</v>
      </c>
      <c r="E30" s="25"/>
      <c r="F30" s="25">
        <f t="shared" si="0"/>
        <v>0</v>
      </c>
    </row>
    <row r="31" spans="1:6" ht="15" x14ac:dyDescent="0.25">
      <c r="A31" s="15">
        <v>21</v>
      </c>
      <c r="B31" s="21" t="s">
        <v>32</v>
      </c>
      <c r="C31" s="18" t="s">
        <v>13</v>
      </c>
      <c r="D31" s="19">
        <v>9.6</v>
      </c>
      <c r="E31" s="25"/>
      <c r="F31" s="25">
        <f t="shared" si="0"/>
        <v>0</v>
      </c>
    </row>
    <row r="32" spans="1:6" ht="15" x14ac:dyDescent="0.25">
      <c r="A32" s="15">
        <v>22</v>
      </c>
      <c r="B32" s="21" t="s">
        <v>33</v>
      </c>
      <c r="C32" s="18" t="s">
        <v>13</v>
      </c>
      <c r="D32" s="19">
        <v>8.4</v>
      </c>
      <c r="E32" s="25"/>
      <c r="F32" s="25">
        <f t="shared" si="0"/>
        <v>0</v>
      </c>
    </row>
    <row r="33" spans="1:6" ht="15" x14ac:dyDescent="0.25">
      <c r="A33" s="15">
        <v>23</v>
      </c>
      <c r="B33" s="21" t="s">
        <v>34</v>
      </c>
      <c r="C33" s="18" t="s">
        <v>13</v>
      </c>
      <c r="D33" s="19">
        <v>10.8</v>
      </c>
      <c r="E33" s="25"/>
      <c r="F33" s="25">
        <f t="shared" si="0"/>
        <v>0</v>
      </c>
    </row>
    <row r="34" spans="1:6" ht="15" x14ac:dyDescent="0.25">
      <c r="A34" s="15">
        <v>24</v>
      </c>
      <c r="B34" s="21" t="s">
        <v>7</v>
      </c>
      <c r="C34" s="18" t="s">
        <v>13</v>
      </c>
      <c r="D34" s="19">
        <v>2.52</v>
      </c>
      <c r="E34" s="25"/>
      <c r="F34" s="25">
        <f t="shared" si="0"/>
        <v>0</v>
      </c>
    </row>
    <row r="35" spans="1:6" ht="15" x14ac:dyDescent="0.25">
      <c r="A35" s="15">
        <v>25</v>
      </c>
      <c r="B35" s="21" t="s">
        <v>35</v>
      </c>
      <c r="C35" s="18" t="s">
        <v>13</v>
      </c>
      <c r="D35" s="19">
        <v>9.6</v>
      </c>
      <c r="E35" s="25"/>
      <c r="F35" s="25">
        <f t="shared" si="0"/>
        <v>0</v>
      </c>
    </row>
    <row r="36" spans="1:6" ht="15" x14ac:dyDescent="0.25">
      <c r="A36" s="15">
        <v>26</v>
      </c>
      <c r="B36" s="21" t="s">
        <v>36</v>
      </c>
      <c r="C36" s="18" t="s">
        <v>13</v>
      </c>
      <c r="D36" s="19">
        <v>13.2</v>
      </c>
      <c r="E36" s="25"/>
      <c r="F36" s="25">
        <f t="shared" si="0"/>
        <v>0</v>
      </c>
    </row>
    <row r="37" spans="1:6" ht="15" x14ac:dyDescent="0.25">
      <c r="A37" s="15">
        <v>27</v>
      </c>
      <c r="B37" s="21" t="s">
        <v>37</v>
      </c>
      <c r="C37" s="16" t="s">
        <v>13</v>
      </c>
      <c r="D37" s="19">
        <v>8.4</v>
      </c>
      <c r="E37" s="25"/>
      <c r="F37" s="25">
        <f t="shared" si="0"/>
        <v>0</v>
      </c>
    </row>
    <row r="38" spans="1:6" ht="15" x14ac:dyDescent="0.25">
      <c r="A38" s="15">
        <v>28</v>
      </c>
      <c r="B38" s="21" t="s">
        <v>38</v>
      </c>
      <c r="C38" s="18" t="s">
        <v>13</v>
      </c>
      <c r="D38" s="19">
        <v>12</v>
      </c>
      <c r="E38" s="25"/>
      <c r="F38" s="25">
        <f t="shared" si="0"/>
        <v>0</v>
      </c>
    </row>
    <row r="39" spans="1:6" ht="15" x14ac:dyDescent="0.25">
      <c r="A39" s="15">
        <v>29</v>
      </c>
      <c r="B39" s="21" t="s">
        <v>39</v>
      </c>
      <c r="C39" s="16" t="s">
        <v>13</v>
      </c>
      <c r="D39" s="19">
        <v>9.6</v>
      </c>
      <c r="E39" s="25"/>
      <c r="F39" s="25">
        <f t="shared" si="0"/>
        <v>0</v>
      </c>
    </row>
    <row r="40" spans="1:6" ht="15" x14ac:dyDescent="0.25">
      <c r="A40" s="15">
        <v>30</v>
      </c>
      <c r="B40" s="21" t="s">
        <v>40</v>
      </c>
      <c r="C40" s="18" t="s">
        <v>13</v>
      </c>
      <c r="D40" s="19">
        <v>9.6</v>
      </c>
      <c r="E40" s="25"/>
      <c r="F40" s="25">
        <f t="shared" si="0"/>
        <v>0</v>
      </c>
    </row>
    <row r="41" spans="1:6" ht="14.4" x14ac:dyDescent="0.25">
      <c r="A41" s="15">
        <v>31</v>
      </c>
      <c r="B41" s="21" t="s">
        <v>47</v>
      </c>
      <c r="C41" s="18" t="s">
        <v>48</v>
      </c>
      <c r="D41" s="19">
        <v>25</v>
      </c>
      <c r="E41" s="25"/>
      <c r="F41" s="25">
        <f t="shared" si="0"/>
        <v>0</v>
      </c>
    </row>
    <row r="42" spans="1:6" ht="15" x14ac:dyDescent="0.25">
      <c r="A42" s="15">
        <v>32</v>
      </c>
      <c r="B42" s="21" t="s">
        <v>41</v>
      </c>
      <c r="C42" s="18" t="s">
        <v>13</v>
      </c>
      <c r="D42" s="19">
        <v>10.8</v>
      </c>
      <c r="E42" s="25"/>
      <c r="F42" s="25">
        <f t="shared" si="0"/>
        <v>0</v>
      </c>
    </row>
    <row r="43" spans="1:6" ht="15" x14ac:dyDescent="0.25">
      <c r="A43" s="15">
        <v>33</v>
      </c>
      <c r="B43" s="21" t="s">
        <v>42</v>
      </c>
      <c r="C43" s="18" t="s">
        <v>13</v>
      </c>
      <c r="D43" s="19">
        <v>6</v>
      </c>
      <c r="E43" s="25"/>
      <c r="F43" s="25">
        <f t="shared" si="0"/>
        <v>0</v>
      </c>
    </row>
    <row r="44" spans="1:6" ht="15" x14ac:dyDescent="0.25">
      <c r="A44" s="15">
        <v>34</v>
      </c>
      <c r="B44" s="22" t="s">
        <v>43</v>
      </c>
      <c r="C44" s="18" t="s">
        <v>13</v>
      </c>
      <c r="D44" s="19">
        <v>8.4</v>
      </c>
      <c r="E44" s="25"/>
      <c r="F44" s="25">
        <f t="shared" si="0"/>
        <v>0</v>
      </c>
    </row>
    <row r="45" spans="1:6" ht="15" x14ac:dyDescent="0.25">
      <c r="A45" s="15">
        <v>35</v>
      </c>
      <c r="B45" s="21" t="s">
        <v>44</v>
      </c>
      <c r="C45" s="18" t="s">
        <v>13</v>
      </c>
      <c r="D45" s="19">
        <v>8.4</v>
      </c>
      <c r="E45" s="25"/>
      <c r="F45" s="25">
        <f t="shared" si="0"/>
        <v>0</v>
      </c>
    </row>
    <row r="46" spans="1:6" ht="27.6" x14ac:dyDescent="0.25">
      <c r="A46" s="15">
        <v>36</v>
      </c>
      <c r="B46" s="12" t="s">
        <v>45</v>
      </c>
      <c r="C46" s="11" t="s">
        <v>6</v>
      </c>
      <c r="D46" s="14">
        <v>8.4</v>
      </c>
      <c r="E46" s="25"/>
      <c r="F46" s="25">
        <f t="shared" si="0"/>
        <v>0</v>
      </c>
    </row>
    <row r="47" spans="1:6" ht="15" x14ac:dyDescent="0.25">
      <c r="A47" s="15">
        <v>37</v>
      </c>
      <c r="B47" s="22" t="s">
        <v>46</v>
      </c>
      <c r="C47" s="18" t="s">
        <v>13</v>
      </c>
      <c r="D47" s="19">
        <v>14.4</v>
      </c>
      <c r="E47" s="25"/>
      <c r="F47" s="25">
        <f t="shared" si="0"/>
        <v>0</v>
      </c>
    </row>
    <row r="48" spans="1:6" ht="15" x14ac:dyDescent="0.25">
      <c r="A48" s="15">
        <v>38</v>
      </c>
      <c r="B48" s="22" t="s">
        <v>8</v>
      </c>
      <c r="C48" s="18" t="s">
        <v>13</v>
      </c>
      <c r="D48" s="19">
        <v>4.4000000000000004</v>
      </c>
      <c r="E48" s="25"/>
      <c r="F48" s="25">
        <f t="shared" si="0"/>
        <v>0</v>
      </c>
    </row>
    <row r="49" spans="1:6" ht="15" x14ac:dyDescent="0.25">
      <c r="A49" s="15">
        <v>39</v>
      </c>
      <c r="B49" s="22" t="s">
        <v>9</v>
      </c>
      <c r="C49" s="18" t="s">
        <v>13</v>
      </c>
      <c r="D49" s="19">
        <v>20</v>
      </c>
      <c r="E49" s="25"/>
      <c r="F49" s="25">
        <f t="shared" si="0"/>
        <v>0</v>
      </c>
    </row>
    <row r="50" spans="1:6" ht="15" x14ac:dyDescent="0.25">
      <c r="A50" s="15">
        <v>40</v>
      </c>
      <c r="B50" s="22" t="s">
        <v>10</v>
      </c>
      <c r="C50" s="18" t="s">
        <v>13</v>
      </c>
      <c r="D50" s="19">
        <v>44</v>
      </c>
      <c r="E50" s="25"/>
      <c r="F50" s="25">
        <f t="shared" si="0"/>
        <v>0</v>
      </c>
    </row>
    <row r="51" spans="1:6" ht="27.6" x14ac:dyDescent="0.25">
      <c r="A51" s="15">
        <v>41</v>
      </c>
      <c r="B51" s="22" t="s">
        <v>52</v>
      </c>
      <c r="C51" s="18" t="s">
        <v>4</v>
      </c>
      <c r="D51" s="19">
        <v>14</v>
      </c>
      <c r="E51" s="25"/>
      <c r="F51" s="25">
        <f t="shared" si="0"/>
        <v>0</v>
      </c>
    </row>
    <row r="52" spans="1:6" ht="27.6" x14ac:dyDescent="0.25">
      <c r="A52" s="15">
        <v>42</v>
      </c>
      <c r="B52" s="22" t="s">
        <v>49</v>
      </c>
      <c r="C52" s="18" t="s">
        <v>4</v>
      </c>
      <c r="D52" s="19">
        <v>7</v>
      </c>
      <c r="E52" s="25"/>
      <c r="F52" s="25">
        <f t="shared" si="0"/>
        <v>0</v>
      </c>
    </row>
    <row r="53" spans="1:6" ht="27.6" x14ac:dyDescent="0.25">
      <c r="A53" s="15">
        <v>43</v>
      </c>
      <c r="B53" s="22" t="s">
        <v>50</v>
      </c>
      <c r="C53" s="18" t="s">
        <v>4</v>
      </c>
      <c r="D53" s="19">
        <v>11</v>
      </c>
      <c r="E53" s="25"/>
      <c r="F53" s="25">
        <f t="shared" si="0"/>
        <v>0</v>
      </c>
    </row>
    <row r="54" spans="1:6" ht="27.6" x14ac:dyDescent="0.25">
      <c r="A54" s="15">
        <v>44</v>
      </c>
      <c r="B54" s="22" t="s">
        <v>51</v>
      </c>
      <c r="C54" s="18" t="s">
        <v>4</v>
      </c>
      <c r="D54" s="19">
        <v>15</v>
      </c>
      <c r="E54" s="25"/>
      <c r="F54" s="25">
        <f t="shared" si="0"/>
        <v>0</v>
      </c>
    </row>
    <row r="55" spans="1:6" ht="15" x14ac:dyDescent="0.25">
      <c r="A55" s="15">
        <v>45</v>
      </c>
      <c r="B55" s="24" t="s">
        <v>53</v>
      </c>
      <c r="C55" s="18" t="s">
        <v>13</v>
      </c>
      <c r="D55" s="14">
        <v>16.8</v>
      </c>
      <c r="E55" s="25"/>
      <c r="F55" s="25">
        <f t="shared" si="0"/>
        <v>0</v>
      </c>
    </row>
    <row r="56" spans="1:6" s="6" customFormat="1" ht="6" customHeight="1" x14ac:dyDescent="0.25">
      <c r="A56" s="4"/>
      <c r="B56" s="4"/>
      <c r="C56" s="4"/>
      <c r="D56" s="2"/>
      <c r="E56" s="3"/>
    </row>
    <row r="57" spans="1:6" ht="14.25" customHeight="1" x14ac:dyDescent="0.25"/>
    <row r="58" spans="1:6" ht="14.25" customHeight="1" x14ac:dyDescent="0.25">
      <c r="D58" s="28" t="s">
        <v>57</v>
      </c>
      <c r="E58" s="28"/>
      <c r="F58" s="26">
        <f>SUM(F11:F55)</f>
        <v>0</v>
      </c>
    </row>
    <row r="59" spans="1:6" ht="14.25" customHeight="1" x14ac:dyDescent="0.25">
      <c r="D59" s="28" t="s">
        <v>58</v>
      </c>
      <c r="E59" s="28"/>
      <c r="F59" s="3">
        <f>ROUND(F58*5%,2)</f>
        <v>0</v>
      </c>
    </row>
    <row r="60" spans="1:6" ht="14.25" customHeight="1" x14ac:dyDescent="0.25">
      <c r="D60" s="28" t="s">
        <v>59</v>
      </c>
      <c r="E60" s="28"/>
      <c r="F60" s="26">
        <f>F58+F59</f>
        <v>0</v>
      </c>
    </row>
    <row r="61" spans="1:6" ht="14.25" customHeight="1" x14ac:dyDescent="0.25">
      <c r="D61" s="28" t="s">
        <v>60</v>
      </c>
      <c r="E61" s="28"/>
      <c r="F61" s="3">
        <f>ROUND(F60*22%,2)</f>
        <v>0</v>
      </c>
    </row>
    <row r="62" spans="1:6" ht="14.25" customHeight="1" x14ac:dyDescent="0.25">
      <c r="D62" s="28" t="s">
        <v>56</v>
      </c>
      <c r="E62" s="28"/>
      <c r="F62" s="26">
        <f>F60+F61</f>
        <v>0</v>
      </c>
    </row>
    <row r="64" spans="1:6" ht="48.6" customHeight="1" x14ac:dyDescent="0.25">
      <c r="B64" s="36" t="s">
        <v>63</v>
      </c>
      <c r="C64" s="36"/>
      <c r="D64" s="36"/>
      <c r="E64" s="36"/>
      <c r="F64" s="36"/>
    </row>
  </sheetData>
  <mergeCells count="9">
    <mergeCell ref="B64:F64"/>
    <mergeCell ref="D61:E61"/>
    <mergeCell ref="D62:E62"/>
    <mergeCell ref="A6:D6"/>
    <mergeCell ref="A9:D9"/>
    <mergeCell ref="A10:F10"/>
    <mergeCell ref="D58:E58"/>
    <mergeCell ref="D59:E59"/>
    <mergeCell ref="D60:E60"/>
  </mergeCells>
  <conditionalFormatting sqref="B11:C13 B21:C25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horizontalDpi="4294967293" verticalDpi="1200" r:id="rId1"/>
  <headerFooter alignWithMargins="0">
    <oddHeader xml:space="preserve">&amp;C
                                  &amp;RLisa  1 Mahutabel
 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FB391901E8F44ABD2295BAB9557E9F" ma:contentTypeVersion="16" ma:contentTypeDescription="Loo uus dokument" ma:contentTypeScope="" ma:versionID="e7a57b9083395e8846b62470cc00fc83">
  <xsd:schema xmlns:xsd="http://www.w3.org/2001/XMLSchema" xmlns:xs="http://www.w3.org/2001/XMLSchema" xmlns:p="http://schemas.microsoft.com/office/2006/metadata/properties" xmlns:ns2="fd73df48-ace6-4892-8cc1-8c9f8605a6d9" xmlns:ns3="f4e735b9-5d27-4ed2-83cf-7d9f0d598a0f" targetNamespace="http://schemas.microsoft.com/office/2006/metadata/properties" ma:root="true" ma:fieldsID="83cee77ce6928e1a7dc6494d5ce04613" ns2:_="" ns3:_="">
    <xsd:import namespace="fd73df48-ace6-4892-8cc1-8c9f8605a6d9"/>
    <xsd:import namespace="f4e735b9-5d27-4ed2-83cf-7d9f0d598a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3df48-ace6-4892-8cc1-8c9f8605a6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Pildisildid" ma:readOnly="false" ma:fieldId="{5cf76f15-5ced-4ddc-b409-7134ff3c332f}" ma:taxonomyMulti="true" ma:sspId="b4c32086-c69b-432d-9e08-8580ccc7e3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735b9-5d27-4ed2-83cf-7d9f0d598a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251cb1e-3b39-4165-a41d-4962e98d9eb8}" ma:internalName="TaxCatchAll" ma:showField="CatchAllData" ma:web="f4e735b9-5d27-4ed2-83cf-7d9f0d598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EF039C-06D6-42C2-88A4-AECDF9EE9A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CD44A0-10D9-4843-AA96-5D54E1D136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73df48-ace6-4892-8cc1-8c9f8605a6d9"/>
    <ds:schemaRef ds:uri="f4e735b9-5d27-4ed2-83cf-7d9f0d598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Mahutabel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Tarmo</dc:creator>
  <cp:lastModifiedBy>Margus Koll</cp:lastModifiedBy>
  <cp:lastPrinted>2024-04-25T11:28:52Z</cp:lastPrinted>
  <dcterms:created xsi:type="dcterms:W3CDTF">2009-05-23T08:48:03Z</dcterms:created>
  <dcterms:modified xsi:type="dcterms:W3CDTF">2024-04-26T08:04:49Z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</Properties>
</file>