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MargusKoll\Desktop\TEEHOIUTÖÖD\Kruusaveod\2025\Üksikud kohad 2025\"/>
    </mc:Choice>
  </mc:AlternateContent>
  <xr:revisionPtr revIDLastSave="0" documentId="13_ncr:1_{7D11285F-3400-4D53-A677-1CA7B35D420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hutabel 2025" sheetId="4" r:id="rId1"/>
  </sheets>
  <definedNames>
    <definedName name="_xlnm.Print_Area" localSheetId="0">'Mahutabel 2025'!$D$4:$H$22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4" l="1"/>
  <c r="H18" i="4" s="1"/>
  <c r="F17" i="4"/>
  <c r="H17" i="4" s="1"/>
  <c r="F12" i="4"/>
  <c r="F13" i="4"/>
  <c r="H10" i="4" s="1"/>
  <c r="F14" i="4"/>
  <c r="H11" i="4" s="1"/>
  <c r="F8" i="4"/>
  <c r="F6" i="4"/>
  <c r="H15" i="4" s="1"/>
  <c r="F16" i="4"/>
  <c r="H16" i="4" s="1"/>
  <c r="F7" i="4"/>
  <c r="H19" i="4" s="1"/>
  <c r="F9" i="4"/>
  <c r="H6" i="4" s="1"/>
  <c r="F10" i="4"/>
  <c r="F11" i="4"/>
  <c r="F19" i="4"/>
  <c r="F15" i="4"/>
  <c r="H14" i="4" l="1"/>
  <c r="H9" i="4"/>
  <c r="H7" i="4"/>
  <c r="H8" i="4"/>
  <c r="H12" i="4"/>
  <c r="H13" i="4"/>
  <c r="H20" i="4" l="1"/>
  <c r="H21" i="4" s="1"/>
  <c r="H22" i="4" s="1"/>
</calcChain>
</file>

<file path=xl/sharedStrings.xml><?xml version="1.0" encoding="utf-8"?>
<sst xmlns="http://schemas.openxmlformats.org/spreadsheetml/2006/main" count="27" uniqueCount="22">
  <si>
    <t>Lõpp</t>
  </si>
  <si>
    <t>Ühikhind</t>
  </si>
  <si>
    <t>Maksumus</t>
  </si>
  <si>
    <t>Summa:</t>
  </si>
  <si>
    <t>Käibemaks:</t>
  </si>
  <si>
    <t>Kokku:</t>
  </si>
  <si>
    <t>Eeldatav kogus t</t>
  </si>
  <si>
    <t>Tee</t>
  </si>
  <si>
    <t>Algus</t>
  </si>
  <si>
    <t>Türi valla kohalike kruusateede üksikute kohtade ja lõikude profiiliparandus purustatud kruusaga</t>
  </si>
  <si>
    <t>Lisa 1 Mahutabel</t>
  </si>
  <si>
    <t>h/cm</t>
  </si>
  <si>
    <t>Lennuvälja</t>
  </si>
  <si>
    <t>Pibari -Kärevere</t>
  </si>
  <si>
    <t>Saareotsa-Küti-Kärevere</t>
  </si>
  <si>
    <t>Sagevere objekti tee</t>
  </si>
  <si>
    <t>Kotisopi</t>
  </si>
  <si>
    <t>Kihu tee</t>
  </si>
  <si>
    <t>Tõnuri - Umbsaare - Veski</t>
  </si>
  <si>
    <t>Tamme tee</t>
  </si>
  <si>
    <t>Raukla - Rikassaare - Konnasoo</t>
  </si>
  <si>
    <t>https://xgis.maaamet.ee/xgis2/page/link/172bXr5j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</si>
</sst>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10"/>
      <name val="Times New Roman"/>
      <family val="1"/>
      <charset val="186"/>
    </font>
    <font>
      <u/>
      <sz val="12"/>
      <color theme="1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8"/>
      <color theme="1"/>
      <name val="Roboto"/>
    </font>
    <font>
      <sz val="12"/>
      <name val="Times New Roman"/>
      <family val="1"/>
    </font>
    <font>
      <b/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38">
    <xf numFmtId="0" fontId="0" fillId="0" borderId="0" xfId="0"/>
    <xf numFmtId="0" fontId="3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3" fontId="7" fillId="0" borderId="0" xfId="2" applyNumberFormat="1" applyFont="1" applyAlignment="1">
      <alignment vertical="center"/>
    </xf>
    <xf numFmtId="0" fontId="3" fillId="0" borderId="7" xfId="2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0" fontId="11" fillId="0" borderId="0" xfId="0" applyFont="1"/>
    <xf numFmtId="0" fontId="3" fillId="0" borderId="7" xfId="2" applyFont="1" applyBorder="1" applyAlignment="1">
      <alignment vertical="center"/>
    </xf>
    <xf numFmtId="0" fontId="3" fillId="0" borderId="7" xfId="2" applyFont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4" fontId="4" fillId="0" borderId="3" xfId="2" applyNumberFormat="1" applyFont="1" applyBorder="1" applyAlignment="1">
      <alignment horizontal="right" vertical="center"/>
    </xf>
    <xf numFmtId="0" fontId="8" fillId="0" borderId="0" xfId="1" applyFont="1" applyBorder="1"/>
    <xf numFmtId="0" fontId="1" fillId="0" borderId="0" xfId="1" applyAlignment="1">
      <alignment vertical="center"/>
    </xf>
    <xf numFmtId="4" fontId="6" fillId="0" borderId="8" xfId="2" applyNumberFormat="1" applyFont="1" applyBorder="1" applyAlignment="1">
      <alignment horizontal="right" vertical="center"/>
    </xf>
    <xf numFmtId="4" fontId="6" fillId="0" borderId="5" xfId="2" applyNumberFormat="1" applyFont="1" applyBorder="1" applyAlignment="1">
      <alignment horizontal="right" vertical="center"/>
    </xf>
    <xf numFmtId="4" fontId="6" fillId="0" borderId="1" xfId="2" applyNumberFormat="1" applyFont="1" applyBorder="1" applyAlignment="1">
      <alignment horizontal="right" vertical="center"/>
    </xf>
    <xf numFmtId="4" fontId="6" fillId="0" borderId="2" xfId="2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 wrapText="1"/>
    </xf>
    <xf numFmtId="0" fontId="13" fillId="0" borderId="0" xfId="2" applyFont="1" applyAlignment="1">
      <alignment vertical="center"/>
    </xf>
    <xf numFmtId="0" fontId="3" fillId="0" borderId="10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6" fillId="0" borderId="6" xfId="2" applyFont="1" applyBorder="1" applyAlignment="1">
      <alignment horizontal="right" vertical="center" wrapText="1"/>
    </xf>
    <xf numFmtId="0" fontId="6" fillId="0" borderId="4" xfId="2" applyFont="1" applyBorder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6" fillId="0" borderId="0" xfId="2" applyFont="1" applyAlignment="1">
      <alignment vertical="center"/>
    </xf>
    <xf numFmtId="4" fontId="10" fillId="3" borderId="7" xfId="2" applyNumberFormat="1" applyFont="1" applyFill="1" applyBorder="1" applyAlignment="1">
      <alignment horizontal="center" vertical="center"/>
    </xf>
    <xf numFmtId="4" fontId="10" fillId="3" borderId="9" xfId="2" applyNumberFormat="1" applyFont="1" applyFill="1" applyBorder="1" applyAlignment="1">
      <alignment horizontal="center" vertical="center"/>
    </xf>
    <xf numFmtId="4" fontId="10" fillId="3" borderId="12" xfId="2" applyNumberFormat="1" applyFont="1" applyFill="1" applyBorder="1" applyAlignment="1">
      <alignment horizontal="center" vertical="center"/>
    </xf>
  </cellXfs>
  <cellStyles count="3">
    <cellStyle name="Hüperlink" xfId="1" builtinId="8"/>
    <cellStyle name="Normaallaad" xfId="0" builtinId="0"/>
    <cellStyle name="Normaallaad 2" xfId="2" xr:uid="{AFCB4331-8B21-441B-84C5-5AA997CBC77C}"/>
  </cellStyles>
  <dxfs count="1">
    <dxf>
      <font>
        <color theme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xgis.maaamet.ee/xgis2/page/link/172bXr5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29CE5-92EB-4B9A-87AE-1CFD6C37D7AE}">
  <sheetPr>
    <pageSetUpPr fitToPage="1"/>
  </sheetPr>
  <dimension ref="A1:L27"/>
  <sheetViews>
    <sheetView tabSelected="1" zoomScale="85" zoomScaleNormal="85" workbookViewId="0">
      <pane ySplit="4" topLeftCell="A5" activePane="bottomLeft" state="frozen"/>
      <selection pane="bottomLeft" activeCell="B24" sqref="B24"/>
    </sheetView>
  </sheetViews>
  <sheetFormatPr defaultColWidth="9.109375" defaultRowHeight="15.6" x14ac:dyDescent="0.3"/>
  <cols>
    <col min="1" max="1" width="9.109375" style="1"/>
    <col min="2" max="2" width="21.77734375" style="1" customWidth="1"/>
    <col min="3" max="3" width="8.77734375" style="1" customWidth="1"/>
    <col min="4" max="5" width="15.5546875" style="1" customWidth="1"/>
    <col min="6" max="6" width="13.44140625" style="1" bestFit="1" customWidth="1"/>
    <col min="7" max="7" width="11.88671875" style="2" bestFit="1" customWidth="1"/>
    <col min="8" max="8" width="15.44140625" style="2" bestFit="1" customWidth="1"/>
    <col min="9" max="9" width="9.109375" style="1"/>
    <col min="10" max="10" width="21.6640625" style="3" bestFit="1" customWidth="1"/>
    <col min="11" max="12" width="9.109375" style="1"/>
    <col min="13" max="13" width="10.6640625" style="1" bestFit="1" customWidth="1"/>
    <col min="14" max="259" width="9.109375" style="1"/>
    <col min="260" max="260" width="57" style="1" bestFit="1" customWidth="1"/>
    <col min="261" max="261" width="13.44140625" style="1" bestFit="1" customWidth="1"/>
    <col min="262" max="262" width="10.6640625" style="1" bestFit="1" customWidth="1"/>
    <col min="263" max="263" width="11.88671875" style="1" bestFit="1" customWidth="1"/>
    <col min="264" max="264" width="15.44140625" style="1" bestFit="1" customWidth="1"/>
    <col min="265" max="265" width="9.109375" style="1"/>
    <col min="266" max="266" width="21.6640625" style="1" bestFit="1" customWidth="1"/>
    <col min="267" max="268" width="9.109375" style="1"/>
    <col min="269" max="269" width="10.6640625" style="1" bestFit="1" customWidth="1"/>
    <col min="270" max="515" width="9.109375" style="1"/>
    <col min="516" max="516" width="57" style="1" bestFit="1" customWidth="1"/>
    <col min="517" max="517" width="13.44140625" style="1" bestFit="1" customWidth="1"/>
    <col min="518" max="518" width="10.6640625" style="1" bestFit="1" customWidth="1"/>
    <col min="519" max="519" width="11.88671875" style="1" bestFit="1" customWidth="1"/>
    <col min="520" max="520" width="15.44140625" style="1" bestFit="1" customWidth="1"/>
    <col min="521" max="521" width="9.109375" style="1"/>
    <col min="522" max="522" width="21.6640625" style="1" bestFit="1" customWidth="1"/>
    <col min="523" max="524" width="9.109375" style="1"/>
    <col min="525" max="525" width="10.6640625" style="1" bestFit="1" customWidth="1"/>
    <col min="526" max="771" width="9.109375" style="1"/>
    <col min="772" max="772" width="57" style="1" bestFit="1" customWidth="1"/>
    <col min="773" max="773" width="13.44140625" style="1" bestFit="1" customWidth="1"/>
    <col min="774" max="774" width="10.6640625" style="1" bestFit="1" customWidth="1"/>
    <col min="775" max="775" width="11.88671875" style="1" bestFit="1" customWidth="1"/>
    <col min="776" max="776" width="15.44140625" style="1" bestFit="1" customWidth="1"/>
    <col min="777" max="777" width="9.109375" style="1"/>
    <col min="778" max="778" width="21.6640625" style="1" bestFit="1" customWidth="1"/>
    <col min="779" max="780" width="9.109375" style="1"/>
    <col min="781" max="781" width="10.6640625" style="1" bestFit="1" customWidth="1"/>
    <col min="782" max="1027" width="9.109375" style="1"/>
    <col min="1028" max="1028" width="57" style="1" bestFit="1" customWidth="1"/>
    <col min="1029" max="1029" width="13.44140625" style="1" bestFit="1" customWidth="1"/>
    <col min="1030" max="1030" width="10.6640625" style="1" bestFit="1" customWidth="1"/>
    <col min="1031" max="1031" width="11.88671875" style="1" bestFit="1" customWidth="1"/>
    <col min="1032" max="1032" width="15.44140625" style="1" bestFit="1" customWidth="1"/>
    <col min="1033" max="1033" width="9.109375" style="1"/>
    <col min="1034" max="1034" width="21.6640625" style="1" bestFit="1" customWidth="1"/>
    <col min="1035" max="1036" width="9.109375" style="1"/>
    <col min="1037" max="1037" width="10.6640625" style="1" bestFit="1" customWidth="1"/>
    <col min="1038" max="1283" width="9.109375" style="1"/>
    <col min="1284" max="1284" width="57" style="1" bestFit="1" customWidth="1"/>
    <col min="1285" max="1285" width="13.44140625" style="1" bestFit="1" customWidth="1"/>
    <col min="1286" max="1286" width="10.6640625" style="1" bestFit="1" customWidth="1"/>
    <col min="1287" max="1287" width="11.88671875" style="1" bestFit="1" customWidth="1"/>
    <col min="1288" max="1288" width="15.44140625" style="1" bestFit="1" customWidth="1"/>
    <col min="1289" max="1289" width="9.109375" style="1"/>
    <col min="1290" max="1290" width="21.6640625" style="1" bestFit="1" customWidth="1"/>
    <col min="1291" max="1292" width="9.109375" style="1"/>
    <col min="1293" max="1293" width="10.6640625" style="1" bestFit="1" customWidth="1"/>
    <col min="1294" max="1539" width="9.109375" style="1"/>
    <col min="1540" max="1540" width="57" style="1" bestFit="1" customWidth="1"/>
    <col min="1541" max="1541" width="13.44140625" style="1" bestFit="1" customWidth="1"/>
    <col min="1542" max="1542" width="10.6640625" style="1" bestFit="1" customWidth="1"/>
    <col min="1543" max="1543" width="11.88671875" style="1" bestFit="1" customWidth="1"/>
    <col min="1544" max="1544" width="15.44140625" style="1" bestFit="1" customWidth="1"/>
    <col min="1545" max="1545" width="9.109375" style="1"/>
    <col min="1546" max="1546" width="21.6640625" style="1" bestFit="1" customWidth="1"/>
    <col min="1547" max="1548" width="9.109375" style="1"/>
    <col min="1549" max="1549" width="10.6640625" style="1" bestFit="1" customWidth="1"/>
    <col min="1550" max="1795" width="9.109375" style="1"/>
    <col min="1796" max="1796" width="57" style="1" bestFit="1" customWidth="1"/>
    <col min="1797" max="1797" width="13.44140625" style="1" bestFit="1" customWidth="1"/>
    <col min="1798" max="1798" width="10.6640625" style="1" bestFit="1" customWidth="1"/>
    <col min="1799" max="1799" width="11.88671875" style="1" bestFit="1" customWidth="1"/>
    <col min="1800" max="1800" width="15.44140625" style="1" bestFit="1" customWidth="1"/>
    <col min="1801" max="1801" width="9.109375" style="1"/>
    <col min="1802" max="1802" width="21.6640625" style="1" bestFit="1" customWidth="1"/>
    <col min="1803" max="1804" width="9.109375" style="1"/>
    <col min="1805" max="1805" width="10.6640625" style="1" bestFit="1" customWidth="1"/>
    <col min="1806" max="2051" width="9.109375" style="1"/>
    <col min="2052" max="2052" width="57" style="1" bestFit="1" customWidth="1"/>
    <col min="2053" max="2053" width="13.44140625" style="1" bestFit="1" customWidth="1"/>
    <col min="2054" max="2054" width="10.6640625" style="1" bestFit="1" customWidth="1"/>
    <col min="2055" max="2055" width="11.88671875" style="1" bestFit="1" customWidth="1"/>
    <col min="2056" max="2056" width="15.44140625" style="1" bestFit="1" customWidth="1"/>
    <col min="2057" max="2057" width="9.109375" style="1"/>
    <col min="2058" max="2058" width="21.6640625" style="1" bestFit="1" customWidth="1"/>
    <col min="2059" max="2060" width="9.109375" style="1"/>
    <col min="2061" max="2061" width="10.6640625" style="1" bestFit="1" customWidth="1"/>
    <col min="2062" max="2307" width="9.109375" style="1"/>
    <col min="2308" max="2308" width="57" style="1" bestFit="1" customWidth="1"/>
    <col min="2309" max="2309" width="13.44140625" style="1" bestFit="1" customWidth="1"/>
    <col min="2310" max="2310" width="10.6640625" style="1" bestFit="1" customWidth="1"/>
    <col min="2311" max="2311" width="11.88671875" style="1" bestFit="1" customWidth="1"/>
    <col min="2312" max="2312" width="15.44140625" style="1" bestFit="1" customWidth="1"/>
    <col min="2313" max="2313" width="9.109375" style="1"/>
    <col min="2314" max="2314" width="21.6640625" style="1" bestFit="1" customWidth="1"/>
    <col min="2315" max="2316" width="9.109375" style="1"/>
    <col min="2317" max="2317" width="10.6640625" style="1" bestFit="1" customWidth="1"/>
    <col min="2318" max="2563" width="9.109375" style="1"/>
    <col min="2564" max="2564" width="57" style="1" bestFit="1" customWidth="1"/>
    <col min="2565" max="2565" width="13.44140625" style="1" bestFit="1" customWidth="1"/>
    <col min="2566" max="2566" width="10.6640625" style="1" bestFit="1" customWidth="1"/>
    <col min="2567" max="2567" width="11.88671875" style="1" bestFit="1" customWidth="1"/>
    <col min="2568" max="2568" width="15.44140625" style="1" bestFit="1" customWidth="1"/>
    <col min="2569" max="2569" width="9.109375" style="1"/>
    <col min="2570" max="2570" width="21.6640625" style="1" bestFit="1" customWidth="1"/>
    <col min="2571" max="2572" width="9.109375" style="1"/>
    <col min="2573" max="2573" width="10.6640625" style="1" bestFit="1" customWidth="1"/>
    <col min="2574" max="2819" width="9.109375" style="1"/>
    <col min="2820" max="2820" width="57" style="1" bestFit="1" customWidth="1"/>
    <col min="2821" max="2821" width="13.44140625" style="1" bestFit="1" customWidth="1"/>
    <col min="2822" max="2822" width="10.6640625" style="1" bestFit="1" customWidth="1"/>
    <col min="2823" max="2823" width="11.88671875" style="1" bestFit="1" customWidth="1"/>
    <col min="2824" max="2824" width="15.44140625" style="1" bestFit="1" customWidth="1"/>
    <col min="2825" max="2825" width="9.109375" style="1"/>
    <col min="2826" max="2826" width="21.6640625" style="1" bestFit="1" customWidth="1"/>
    <col min="2827" max="2828" width="9.109375" style="1"/>
    <col min="2829" max="2829" width="10.6640625" style="1" bestFit="1" customWidth="1"/>
    <col min="2830" max="3075" width="9.109375" style="1"/>
    <col min="3076" max="3076" width="57" style="1" bestFit="1" customWidth="1"/>
    <col min="3077" max="3077" width="13.44140625" style="1" bestFit="1" customWidth="1"/>
    <col min="3078" max="3078" width="10.6640625" style="1" bestFit="1" customWidth="1"/>
    <col min="3079" max="3079" width="11.88671875" style="1" bestFit="1" customWidth="1"/>
    <col min="3080" max="3080" width="15.44140625" style="1" bestFit="1" customWidth="1"/>
    <col min="3081" max="3081" width="9.109375" style="1"/>
    <col min="3082" max="3082" width="21.6640625" style="1" bestFit="1" customWidth="1"/>
    <col min="3083" max="3084" width="9.109375" style="1"/>
    <col min="3085" max="3085" width="10.6640625" style="1" bestFit="1" customWidth="1"/>
    <col min="3086" max="3331" width="9.109375" style="1"/>
    <col min="3332" max="3332" width="57" style="1" bestFit="1" customWidth="1"/>
    <col min="3333" max="3333" width="13.44140625" style="1" bestFit="1" customWidth="1"/>
    <col min="3334" max="3334" width="10.6640625" style="1" bestFit="1" customWidth="1"/>
    <col min="3335" max="3335" width="11.88671875" style="1" bestFit="1" customWidth="1"/>
    <col min="3336" max="3336" width="15.44140625" style="1" bestFit="1" customWidth="1"/>
    <col min="3337" max="3337" width="9.109375" style="1"/>
    <col min="3338" max="3338" width="21.6640625" style="1" bestFit="1" customWidth="1"/>
    <col min="3339" max="3340" width="9.109375" style="1"/>
    <col min="3341" max="3341" width="10.6640625" style="1" bestFit="1" customWidth="1"/>
    <col min="3342" max="3587" width="9.109375" style="1"/>
    <col min="3588" max="3588" width="57" style="1" bestFit="1" customWidth="1"/>
    <col min="3589" max="3589" width="13.44140625" style="1" bestFit="1" customWidth="1"/>
    <col min="3590" max="3590" width="10.6640625" style="1" bestFit="1" customWidth="1"/>
    <col min="3591" max="3591" width="11.88671875" style="1" bestFit="1" customWidth="1"/>
    <col min="3592" max="3592" width="15.44140625" style="1" bestFit="1" customWidth="1"/>
    <col min="3593" max="3593" width="9.109375" style="1"/>
    <col min="3594" max="3594" width="21.6640625" style="1" bestFit="1" customWidth="1"/>
    <col min="3595" max="3596" width="9.109375" style="1"/>
    <col min="3597" max="3597" width="10.6640625" style="1" bestFit="1" customWidth="1"/>
    <col min="3598" max="3843" width="9.109375" style="1"/>
    <col min="3844" max="3844" width="57" style="1" bestFit="1" customWidth="1"/>
    <col min="3845" max="3845" width="13.44140625" style="1" bestFit="1" customWidth="1"/>
    <col min="3846" max="3846" width="10.6640625" style="1" bestFit="1" customWidth="1"/>
    <col min="3847" max="3847" width="11.88671875" style="1" bestFit="1" customWidth="1"/>
    <col min="3848" max="3848" width="15.44140625" style="1" bestFit="1" customWidth="1"/>
    <col min="3849" max="3849" width="9.109375" style="1"/>
    <col min="3850" max="3850" width="21.6640625" style="1" bestFit="1" customWidth="1"/>
    <col min="3851" max="3852" width="9.109375" style="1"/>
    <col min="3853" max="3853" width="10.6640625" style="1" bestFit="1" customWidth="1"/>
    <col min="3854" max="4099" width="9.109375" style="1"/>
    <col min="4100" max="4100" width="57" style="1" bestFit="1" customWidth="1"/>
    <col min="4101" max="4101" width="13.44140625" style="1" bestFit="1" customWidth="1"/>
    <col min="4102" max="4102" width="10.6640625" style="1" bestFit="1" customWidth="1"/>
    <col min="4103" max="4103" width="11.88671875" style="1" bestFit="1" customWidth="1"/>
    <col min="4104" max="4104" width="15.44140625" style="1" bestFit="1" customWidth="1"/>
    <col min="4105" max="4105" width="9.109375" style="1"/>
    <col min="4106" max="4106" width="21.6640625" style="1" bestFit="1" customWidth="1"/>
    <col min="4107" max="4108" width="9.109375" style="1"/>
    <col min="4109" max="4109" width="10.6640625" style="1" bestFit="1" customWidth="1"/>
    <col min="4110" max="4355" width="9.109375" style="1"/>
    <col min="4356" max="4356" width="57" style="1" bestFit="1" customWidth="1"/>
    <col min="4357" max="4357" width="13.44140625" style="1" bestFit="1" customWidth="1"/>
    <col min="4358" max="4358" width="10.6640625" style="1" bestFit="1" customWidth="1"/>
    <col min="4359" max="4359" width="11.88671875" style="1" bestFit="1" customWidth="1"/>
    <col min="4360" max="4360" width="15.44140625" style="1" bestFit="1" customWidth="1"/>
    <col min="4361" max="4361" width="9.109375" style="1"/>
    <col min="4362" max="4362" width="21.6640625" style="1" bestFit="1" customWidth="1"/>
    <col min="4363" max="4364" width="9.109375" style="1"/>
    <col min="4365" max="4365" width="10.6640625" style="1" bestFit="1" customWidth="1"/>
    <col min="4366" max="4611" width="9.109375" style="1"/>
    <col min="4612" max="4612" width="57" style="1" bestFit="1" customWidth="1"/>
    <col min="4613" max="4613" width="13.44140625" style="1" bestFit="1" customWidth="1"/>
    <col min="4614" max="4614" width="10.6640625" style="1" bestFit="1" customWidth="1"/>
    <col min="4615" max="4615" width="11.88671875" style="1" bestFit="1" customWidth="1"/>
    <col min="4616" max="4616" width="15.44140625" style="1" bestFit="1" customWidth="1"/>
    <col min="4617" max="4617" width="9.109375" style="1"/>
    <col min="4618" max="4618" width="21.6640625" style="1" bestFit="1" customWidth="1"/>
    <col min="4619" max="4620" width="9.109375" style="1"/>
    <col min="4621" max="4621" width="10.6640625" style="1" bestFit="1" customWidth="1"/>
    <col min="4622" max="4867" width="9.109375" style="1"/>
    <col min="4868" max="4868" width="57" style="1" bestFit="1" customWidth="1"/>
    <col min="4869" max="4869" width="13.44140625" style="1" bestFit="1" customWidth="1"/>
    <col min="4870" max="4870" width="10.6640625" style="1" bestFit="1" customWidth="1"/>
    <col min="4871" max="4871" width="11.88671875" style="1" bestFit="1" customWidth="1"/>
    <col min="4872" max="4872" width="15.44140625" style="1" bestFit="1" customWidth="1"/>
    <col min="4873" max="4873" width="9.109375" style="1"/>
    <col min="4874" max="4874" width="21.6640625" style="1" bestFit="1" customWidth="1"/>
    <col min="4875" max="4876" width="9.109375" style="1"/>
    <col min="4877" max="4877" width="10.6640625" style="1" bestFit="1" customWidth="1"/>
    <col min="4878" max="5123" width="9.109375" style="1"/>
    <col min="5124" max="5124" width="57" style="1" bestFit="1" customWidth="1"/>
    <col min="5125" max="5125" width="13.44140625" style="1" bestFit="1" customWidth="1"/>
    <col min="5126" max="5126" width="10.6640625" style="1" bestFit="1" customWidth="1"/>
    <col min="5127" max="5127" width="11.88671875" style="1" bestFit="1" customWidth="1"/>
    <col min="5128" max="5128" width="15.44140625" style="1" bestFit="1" customWidth="1"/>
    <col min="5129" max="5129" width="9.109375" style="1"/>
    <col min="5130" max="5130" width="21.6640625" style="1" bestFit="1" customWidth="1"/>
    <col min="5131" max="5132" width="9.109375" style="1"/>
    <col min="5133" max="5133" width="10.6640625" style="1" bestFit="1" customWidth="1"/>
    <col min="5134" max="5379" width="9.109375" style="1"/>
    <col min="5380" max="5380" width="57" style="1" bestFit="1" customWidth="1"/>
    <col min="5381" max="5381" width="13.44140625" style="1" bestFit="1" customWidth="1"/>
    <col min="5382" max="5382" width="10.6640625" style="1" bestFit="1" customWidth="1"/>
    <col min="5383" max="5383" width="11.88671875" style="1" bestFit="1" customWidth="1"/>
    <col min="5384" max="5384" width="15.44140625" style="1" bestFit="1" customWidth="1"/>
    <col min="5385" max="5385" width="9.109375" style="1"/>
    <col min="5386" max="5386" width="21.6640625" style="1" bestFit="1" customWidth="1"/>
    <col min="5387" max="5388" width="9.109375" style="1"/>
    <col min="5389" max="5389" width="10.6640625" style="1" bestFit="1" customWidth="1"/>
    <col min="5390" max="5635" width="9.109375" style="1"/>
    <col min="5636" max="5636" width="57" style="1" bestFit="1" customWidth="1"/>
    <col min="5637" max="5637" width="13.44140625" style="1" bestFit="1" customWidth="1"/>
    <col min="5638" max="5638" width="10.6640625" style="1" bestFit="1" customWidth="1"/>
    <col min="5639" max="5639" width="11.88671875" style="1" bestFit="1" customWidth="1"/>
    <col min="5640" max="5640" width="15.44140625" style="1" bestFit="1" customWidth="1"/>
    <col min="5641" max="5641" width="9.109375" style="1"/>
    <col min="5642" max="5642" width="21.6640625" style="1" bestFit="1" customWidth="1"/>
    <col min="5643" max="5644" width="9.109375" style="1"/>
    <col min="5645" max="5645" width="10.6640625" style="1" bestFit="1" customWidth="1"/>
    <col min="5646" max="5891" width="9.109375" style="1"/>
    <col min="5892" max="5892" width="57" style="1" bestFit="1" customWidth="1"/>
    <col min="5893" max="5893" width="13.44140625" style="1" bestFit="1" customWidth="1"/>
    <col min="5894" max="5894" width="10.6640625" style="1" bestFit="1" customWidth="1"/>
    <col min="5895" max="5895" width="11.88671875" style="1" bestFit="1" customWidth="1"/>
    <col min="5896" max="5896" width="15.44140625" style="1" bestFit="1" customWidth="1"/>
    <col min="5897" max="5897" width="9.109375" style="1"/>
    <col min="5898" max="5898" width="21.6640625" style="1" bestFit="1" customWidth="1"/>
    <col min="5899" max="5900" width="9.109375" style="1"/>
    <col min="5901" max="5901" width="10.6640625" style="1" bestFit="1" customWidth="1"/>
    <col min="5902" max="6147" width="9.109375" style="1"/>
    <col min="6148" max="6148" width="57" style="1" bestFit="1" customWidth="1"/>
    <col min="6149" max="6149" width="13.44140625" style="1" bestFit="1" customWidth="1"/>
    <col min="6150" max="6150" width="10.6640625" style="1" bestFit="1" customWidth="1"/>
    <col min="6151" max="6151" width="11.88671875" style="1" bestFit="1" customWidth="1"/>
    <col min="6152" max="6152" width="15.44140625" style="1" bestFit="1" customWidth="1"/>
    <col min="6153" max="6153" width="9.109375" style="1"/>
    <col min="6154" max="6154" width="21.6640625" style="1" bestFit="1" customWidth="1"/>
    <col min="6155" max="6156" width="9.109375" style="1"/>
    <col min="6157" max="6157" width="10.6640625" style="1" bestFit="1" customWidth="1"/>
    <col min="6158" max="6403" width="9.109375" style="1"/>
    <col min="6404" max="6404" width="57" style="1" bestFit="1" customWidth="1"/>
    <col min="6405" max="6405" width="13.44140625" style="1" bestFit="1" customWidth="1"/>
    <col min="6406" max="6406" width="10.6640625" style="1" bestFit="1" customWidth="1"/>
    <col min="6407" max="6407" width="11.88671875" style="1" bestFit="1" customWidth="1"/>
    <col min="6408" max="6408" width="15.44140625" style="1" bestFit="1" customWidth="1"/>
    <col min="6409" max="6409" width="9.109375" style="1"/>
    <col min="6410" max="6410" width="21.6640625" style="1" bestFit="1" customWidth="1"/>
    <col min="6411" max="6412" width="9.109375" style="1"/>
    <col min="6413" max="6413" width="10.6640625" style="1" bestFit="1" customWidth="1"/>
    <col min="6414" max="6659" width="9.109375" style="1"/>
    <col min="6660" max="6660" width="57" style="1" bestFit="1" customWidth="1"/>
    <col min="6661" max="6661" width="13.44140625" style="1" bestFit="1" customWidth="1"/>
    <col min="6662" max="6662" width="10.6640625" style="1" bestFit="1" customWidth="1"/>
    <col min="6663" max="6663" width="11.88671875" style="1" bestFit="1" customWidth="1"/>
    <col min="6664" max="6664" width="15.44140625" style="1" bestFit="1" customWidth="1"/>
    <col min="6665" max="6665" width="9.109375" style="1"/>
    <col min="6666" max="6666" width="21.6640625" style="1" bestFit="1" customWidth="1"/>
    <col min="6667" max="6668" width="9.109375" style="1"/>
    <col min="6669" max="6669" width="10.6640625" style="1" bestFit="1" customWidth="1"/>
    <col min="6670" max="6915" width="9.109375" style="1"/>
    <col min="6916" max="6916" width="57" style="1" bestFit="1" customWidth="1"/>
    <col min="6917" max="6917" width="13.44140625" style="1" bestFit="1" customWidth="1"/>
    <col min="6918" max="6918" width="10.6640625" style="1" bestFit="1" customWidth="1"/>
    <col min="6919" max="6919" width="11.88671875" style="1" bestFit="1" customWidth="1"/>
    <col min="6920" max="6920" width="15.44140625" style="1" bestFit="1" customWidth="1"/>
    <col min="6921" max="6921" width="9.109375" style="1"/>
    <col min="6922" max="6922" width="21.6640625" style="1" bestFit="1" customWidth="1"/>
    <col min="6923" max="6924" width="9.109375" style="1"/>
    <col min="6925" max="6925" width="10.6640625" style="1" bestFit="1" customWidth="1"/>
    <col min="6926" max="7171" width="9.109375" style="1"/>
    <col min="7172" max="7172" width="57" style="1" bestFit="1" customWidth="1"/>
    <col min="7173" max="7173" width="13.44140625" style="1" bestFit="1" customWidth="1"/>
    <col min="7174" max="7174" width="10.6640625" style="1" bestFit="1" customWidth="1"/>
    <col min="7175" max="7175" width="11.88671875" style="1" bestFit="1" customWidth="1"/>
    <col min="7176" max="7176" width="15.44140625" style="1" bestFit="1" customWidth="1"/>
    <col min="7177" max="7177" width="9.109375" style="1"/>
    <col min="7178" max="7178" width="21.6640625" style="1" bestFit="1" customWidth="1"/>
    <col min="7179" max="7180" width="9.109375" style="1"/>
    <col min="7181" max="7181" width="10.6640625" style="1" bestFit="1" customWidth="1"/>
    <col min="7182" max="7427" width="9.109375" style="1"/>
    <col min="7428" max="7428" width="57" style="1" bestFit="1" customWidth="1"/>
    <col min="7429" max="7429" width="13.44140625" style="1" bestFit="1" customWidth="1"/>
    <col min="7430" max="7430" width="10.6640625" style="1" bestFit="1" customWidth="1"/>
    <col min="7431" max="7431" width="11.88671875" style="1" bestFit="1" customWidth="1"/>
    <col min="7432" max="7432" width="15.44140625" style="1" bestFit="1" customWidth="1"/>
    <col min="7433" max="7433" width="9.109375" style="1"/>
    <col min="7434" max="7434" width="21.6640625" style="1" bestFit="1" customWidth="1"/>
    <col min="7435" max="7436" width="9.109375" style="1"/>
    <col min="7437" max="7437" width="10.6640625" style="1" bestFit="1" customWidth="1"/>
    <col min="7438" max="7683" width="9.109375" style="1"/>
    <col min="7684" max="7684" width="57" style="1" bestFit="1" customWidth="1"/>
    <col min="7685" max="7685" width="13.44140625" style="1" bestFit="1" customWidth="1"/>
    <col min="7686" max="7686" width="10.6640625" style="1" bestFit="1" customWidth="1"/>
    <col min="7687" max="7687" width="11.88671875" style="1" bestFit="1" customWidth="1"/>
    <col min="7688" max="7688" width="15.44140625" style="1" bestFit="1" customWidth="1"/>
    <col min="7689" max="7689" width="9.109375" style="1"/>
    <col min="7690" max="7690" width="21.6640625" style="1" bestFit="1" customWidth="1"/>
    <col min="7691" max="7692" width="9.109375" style="1"/>
    <col min="7693" max="7693" width="10.6640625" style="1" bestFit="1" customWidth="1"/>
    <col min="7694" max="7939" width="9.109375" style="1"/>
    <col min="7940" max="7940" width="57" style="1" bestFit="1" customWidth="1"/>
    <col min="7941" max="7941" width="13.44140625" style="1" bestFit="1" customWidth="1"/>
    <col min="7942" max="7942" width="10.6640625" style="1" bestFit="1" customWidth="1"/>
    <col min="7943" max="7943" width="11.88671875" style="1" bestFit="1" customWidth="1"/>
    <col min="7944" max="7944" width="15.44140625" style="1" bestFit="1" customWidth="1"/>
    <col min="7945" max="7945" width="9.109375" style="1"/>
    <col min="7946" max="7946" width="21.6640625" style="1" bestFit="1" customWidth="1"/>
    <col min="7947" max="7948" width="9.109375" style="1"/>
    <col min="7949" max="7949" width="10.6640625" style="1" bestFit="1" customWidth="1"/>
    <col min="7950" max="8195" width="9.109375" style="1"/>
    <col min="8196" max="8196" width="57" style="1" bestFit="1" customWidth="1"/>
    <col min="8197" max="8197" width="13.44140625" style="1" bestFit="1" customWidth="1"/>
    <col min="8198" max="8198" width="10.6640625" style="1" bestFit="1" customWidth="1"/>
    <col min="8199" max="8199" width="11.88671875" style="1" bestFit="1" customWidth="1"/>
    <col min="8200" max="8200" width="15.44140625" style="1" bestFit="1" customWidth="1"/>
    <col min="8201" max="8201" width="9.109375" style="1"/>
    <col min="8202" max="8202" width="21.6640625" style="1" bestFit="1" customWidth="1"/>
    <col min="8203" max="8204" width="9.109375" style="1"/>
    <col min="8205" max="8205" width="10.6640625" style="1" bestFit="1" customWidth="1"/>
    <col min="8206" max="8451" width="9.109375" style="1"/>
    <col min="8452" max="8452" width="57" style="1" bestFit="1" customWidth="1"/>
    <col min="8453" max="8453" width="13.44140625" style="1" bestFit="1" customWidth="1"/>
    <col min="8454" max="8454" width="10.6640625" style="1" bestFit="1" customWidth="1"/>
    <col min="8455" max="8455" width="11.88671875" style="1" bestFit="1" customWidth="1"/>
    <col min="8456" max="8456" width="15.44140625" style="1" bestFit="1" customWidth="1"/>
    <col min="8457" max="8457" width="9.109375" style="1"/>
    <col min="8458" max="8458" width="21.6640625" style="1" bestFit="1" customWidth="1"/>
    <col min="8459" max="8460" width="9.109375" style="1"/>
    <col min="8461" max="8461" width="10.6640625" style="1" bestFit="1" customWidth="1"/>
    <col min="8462" max="8707" width="9.109375" style="1"/>
    <col min="8708" max="8708" width="57" style="1" bestFit="1" customWidth="1"/>
    <col min="8709" max="8709" width="13.44140625" style="1" bestFit="1" customWidth="1"/>
    <col min="8710" max="8710" width="10.6640625" style="1" bestFit="1" customWidth="1"/>
    <col min="8711" max="8711" width="11.88671875" style="1" bestFit="1" customWidth="1"/>
    <col min="8712" max="8712" width="15.44140625" style="1" bestFit="1" customWidth="1"/>
    <col min="8713" max="8713" width="9.109375" style="1"/>
    <col min="8714" max="8714" width="21.6640625" style="1" bestFit="1" customWidth="1"/>
    <col min="8715" max="8716" width="9.109375" style="1"/>
    <col min="8717" max="8717" width="10.6640625" style="1" bestFit="1" customWidth="1"/>
    <col min="8718" max="8963" width="9.109375" style="1"/>
    <col min="8964" max="8964" width="57" style="1" bestFit="1" customWidth="1"/>
    <col min="8965" max="8965" width="13.44140625" style="1" bestFit="1" customWidth="1"/>
    <col min="8966" max="8966" width="10.6640625" style="1" bestFit="1" customWidth="1"/>
    <col min="8967" max="8967" width="11.88671875" style="1" bestFit="1" customWidth="1"/>
    <col min="8968" max="8968" width="15.44140625" style="1" bestFit="1" customWidth="1"/>
    <col min="8969" max="8969" width="9.109375" style="1"/>
    <col min="8970" max="8970" width="21.6640625" style="1" bestFit="1" customWidth="1"/>
    <col min="8971" max="8972" width="9.109375" style="1"/>
    <col min="8973" max="8973" width="10.6640625" style="1" bestFit="1" customWidth="1"/>
    <col min="8974" max="9219" width="9.109375" style="1"/>
    <col min="9220" max="9220" width="57" style="1" bestFit="1" customWidth="1"/>
    <col min="9221" max="9221" width="13.44140625" style="1" bestFit="1" customWidth="1"/>
    <col min="9222" max="9222" width="10.6640625" style="1" bestFit="1" customWidth="1"/>
    <col min="9223" max="9223" width="11.88671875" style="1" bestFit="1" customWidth="1"/>
    <col min="9224" max="9224" width="15.44140625" style="1" bestFit="1" customWidth="1"/>
    <col min="9225" max="9225" width="9.109375" style="1"/>
    <col min="9226" max="9226" width="21.6640625" style="1" bestFit="1" customWidth="1"/>
    <col min="9227" max="9228" width="9.109375" style="1"/>
    <col min="9229" max="9229" width="10.6640625" style="1" bestFit="1" customWidth="1"/>
    <col min="9230" max="9475" width="9.109375" style="1"/>
    <col min="9476" max="9476" width="57" style="1" bestFit="1" customWidth="1"/>
    <col min="9477" max="9477" width="13.44140625" style="1" bestFit="1" customWidth="1"/>
    <col min="9478" max="9478" width="10.6640625" style="1" bestFit="1" customWidth="1"/>
    <col min="9479" max="9479" width="11.88671875" style="1" bestFit="1" customWidth="1"/>
    <col min="9480" max="9480" width="15.44140625" style="1" bestFit="1" customWidth="1"/>
    <col min="9481" max="9481" width="9.109375" style="1"/>
    <col min="9482" max="9482" width="21.6640625" style="1" bestFit="1" customWidth="1"/>
    <col min="9483" max="9484" width="9.109375" style="1"/>
    <col min="9485" max="9485" width="10.6640625" style="1" bestFit="1" customWidth="1"/>
    <col min="9486" max="9731" width="9.109375" style="1"/>
    <col min="9732" max="9732" width="57" style="1" bestFit="1" customWidth="1"/>
    <col min="9733" max="9733" width="13.44140625" style="1" bestFit="1" customWidth="1"/>
    <col min="9734" max="9734" width="10.6640625" style="1" bestFit="1" customWidth="1"/>
    <col min="9735" max="9735" width="11.88671875" style="1" bestFit="1" customWidth="1"/>
    <col min="9736" max="9736" width="15.44140625" style="1" bestFit="1" customWidth="1"/>
    <col min="9737" max="9737" width="9.109375" style="1"/>
    <col min="9738" max="9738" width="21.6640625" style="1" bestFit="1" customWidth="1"/>
    <col min="9739" max="9740" width="9.109375" style="1"/>
    <col min="9741" max="9741" width="10.6640625" style="1" bestFit="1" customWidth="1"/>
    <col min="9742" max="9987" width="9.109375" style="1"/>
    <col min="9988" max="9988" width="57" style="1" bestFit="1" customWidth="1"/>
    <col min="9989" max="9989" width="13.44140625" style="1" bestFit="1" customWidth="1"/>
    <col min="9990" max="9990" width="10.6640625" style="1" bestFit="1" customWidth="1"/>
    <col min="9991" max="9991" width="11.88671875" style="1" bestFit="1" customWidth="1"/>
    <col min="9992" max="9992" width="15.44140625" style="1" bestFit="1" customWidth="1"/>
    <col min="9993" max="9993" width="9.109375" style="1"/>
    <col min="9994" max="9994" width="21.6640625" style="1" bestFit="1" customWidth="1"/>
    <col min="9995" max="9996" width="9.109375" style="1"/>
    <col min="9997" max="9997" width="10.6640625" style="1" bestFit="1" customWidth="1"/>
    <col min="9998" max="10243" width="9.109375" style="1"/>
    <col min="10244" max="10244" width="57" style="1" bestFit="1" customWidth="1"/>
    <col min="10245" max="10245" width="13.44140625" style="1" bestFit="1" customWidth="1"/>
    <col min="10246" max="10246" width="10.6640625" style="1" bestFit="1" customWidth="1"/>
    <col min="10247" max="10247" width="11.88671875" style="1" bestFit="1" customWidth="1"/>
    <col min="10248" max="10248" width="15.44140625" style="1" bestFit="1" customWidth="1"/>
    <col min="10249" max="10249" width="9.109375" style="1"/>
    <col min="10250" max="10250" width="21.6640625" style="1" bestFit="1" customWidth="1"/>
    <col min="10251" max="10252" width="9.109375" style="1"/>
    <col min="10253" max="10253" width="10.6640625" style="1" bestFit="1" customWidth="1"/>
    <col min="10254" max="10499" width="9.109375" style="1"/>
    <col min="10500" max="10500" width="57" style="1" bestFit="1" customWidth="1"/>
    <col min="10501" max="10501" width="13.44140625" style="1" bestFit="1" customWidth="1"/>
    <col min="10502" max="10502" width="10.6640625" style="1" bestFit="1" customWidth="1"/>
    <col min="10503" max="10503" width="11.88671875" style="1" bestFit="1" customWidth="1"/>
    <col min="10504" max="10504" width="15.44140625" style="1" bestFit="1" customWidth="1"/>
    <col min="10505" max="10505" width="9.109375" style="1"/>
    <col min="10506" max="10506" width="21.6640625" style="1" bestFit="1" customWidth="1"/>
    <col min="10507" max="10508" width="9.109375" style="1"/>
    <col min="10509" max="10509" width="10.6640625" style="1" bestFit="1" customWidth="1"/>
    <col min="10510" max="10755" width="9.109375" style="1"/>
    <col min="10756" max="10756" width="57" style="1" bestFit="1" customWidth="1"/>
    <col min="10757" max="10757" width="13.44140625" style="1" bestFit="1" customWidth="1"/>
    <col min="10758" max="10758" width="10.6640625" style="1" bestFit="1" customWidth="1"/>
    <col min="10759" max="10759" width="11.88671875" style="1" bestFit="1" customWidth="1"/>
    <col min="10760" max="10760" width="15.44140625" style="1" bestFit="1" customWidth="1"/>
    <col min="10761" max="10761" width="9.109375" style="1"/>
    <col min="10762" max="10762" width="21.6640625" style="1" bestFit="1" customWidth="1"/>
    <col min="10763" max="10764" width="9.109375" style="1"/>
    <col min="10765" max="10765" width="10.6640625" style="1" bestFit="1" customWidth="1"/>
    <col min="10766" max="11011" width="9.109375" style="1"/>
    <col min="11012" max="11012" width="57" style="1" bestFit="1" customWidth="1"/>
    <col min="11013" max="11013" width="13.44140625" style="1" bestFit="1" customWidth="1"/>
    <col min="11014" max="11014" width="10.6640625" style="1" bestFit="1" customWidth="1"/>
    <col min="11015" max="11015" width="11.88671875" style="1" bestFit="1" customWidth="1"/>
    <col min="11016" max="11016" width="15.44140625" style="1" bestFit="1" customWidth="1"/>
    <col min="11017" max="11017" width="9.109375" style="1"/>
    <col min="11018" max="11018" width="21.6640625" style="1" bestFit="1" customWidth="1"/>
    <col min="11019" max="11020" width="9.109375" style="1"/>
    <col min="11021" max="11021" width="10.6640625" style="1" bestFit="1" customWidth="1"/>
    <col min="11022" max="11267" width="9.109375" style="1"/>
    <col min="11268" max="11268" width="57" style="1" bestFit="1" customWidth="1"/>
    <col min="11269" max="11269" width="13.44140625" style="1" bestFit="1" customWidth="1"/>
    <col min="11270" max="11270" width="10.6640625" style="1" bestFit="1" customWidth="1"/>
    <col min="11271" max="11271" width="11.88671875" style="1" bestFit="1" customWidth="1"/>
    <col min="11272" max="11272" width="15.44140625" style="1" bestFit="1" customWidth="1"/>
    <col min="11273" max="11273" width="9.109375" style="1"/>
    <col min="11274" max="11274" width="21.6640625" style="1" bestFit="1" customWidth="1"/>
    <col min="11275" max="11276" width="9.109375" style="1"/>
    <col min="11277" max="11277" width="10.6640625" style="1" bestFit="1" customWidth="1"/>
    <col min="11278" max="11523" width="9.109375" style="1"/>
    <col min="11524" max="11524" width="57" style="1" bestFit="1" customWidth="1"/>
    <col min="11525" max="11525" width="13.44140625" style="1" bestFit="1" customWidth="1"/>
    <col min="11526" max="11526" width="10.6640625" style="1" bestFit="1" customWidth="1"/>
    <col min="11527" max="11527" width="11.88671875" style="1" bestFit="1" customWidth="1"/>
    <col min="11528" max="11528" width="15.44140625" style="1" bestFit="1" customWidth="1"/>
    <col min="11529" max="11529" width="9.109375" style="1"/>
    <col min="11530" max="11530" width="21.6640625" style="1" bestFit="1" customWidth="1"/>
    <col min="11531" max="11532" width="9.109375" style="1"/>
    <col min="11533" max="11533" width="10.6640625" style="1" bestFit="1" customWidth="1"/>
    <col min="11534" max="11779" width="9.109375" style="1"/>
    <col min="11780" max="11780" width="57" style="1" bestFit="1" customWidth="1"/>
    <col min="11781" max="11781" width="13.44140625" style="1" bestFit="1" customWidth="1"/>
    <col min="11782" max="11782" width="10.6640625" style="1" bestFit="1" customWidth="1"/>
    <col min="11783" max="11783" width="11.88671875" style="1" bestFit="1" customWidth="1"/>
    <col min="11784" max="11784" width="15.44140625" style="1" bestFit="1" customWidth="1"/>
    <col min="11785" max="11785" width="9.109375" style="1"/>
    <col min="11786" max="11786" width="21.6640625" style="1" bestFit="1" customWidth="1"/>
    <col min="11787" max="11788" width="9.109375" style="1"/>
    <col min="11789" max="11789" width="10.6640625" style="1" bestFit="1" customWidth="1"/>
    <col min="11790" max="12035" width="9.109375" style="1"/>
    <col min="12036" max="12036" width="57" style="1" bestFit="1" customWidth="1"/>
    <col min="12037" max="12037" width="13.44140625" style="1" bestFit="1" customWidth="1"/>
    <col min="12038" max="12038" width="10.6640625" style="1" bestFit="1" customWidth="1"/>
    <col min="12039" max="12039" width="11.88671875" style="1" bestFit="1" customWidth="1"/>
    <col min="12040" max="12040" width="15.44140625" style="1" bestFit="1" customWidth="1"/>
    <col min="12041" max="12041" width="9.109375" style="1"/>
    <col min="12042" max="12042" width="21.6640625" style="1" bestFit="1" customWidth="1"/>
    <col min="12043" max="12044" width="9.109375" style="1"/>
    <col min="12045" max="12045" width="10.6640625" style="1" bestFit="1" customWidth="1"/>
    <col min="12046" max="12291" width="9.109375" style="1"/>
    <col min="12292" max="12292" width="57" style="1" bestFit="1" customWidth="1"/>
    <col min="12293" max="12293" width="13.44140625" style="1" bestFit="1" customWidth="1"/>
    <col min="12294" max="12294" width="10.6640625" style="1" bestFit="1" customWidth="1"/>
    <col min="12295" max="12295" width="11.88671875" style="1" bestFit="1" customWidth="1"/>
    <col min="12296" max="12296" width="15.44140625" style="1" bestFit="1" customWidth="1"/>
    <col min="12297" max="12297" width="9.109375" style="1"/>
    <col min="12298" max="12298" width="21.6640625" style="1" bestFit="1" customWidth="1"/>
    <col min="12299" max="12300" width="9.109375" style="1"/>
    <col min="12301" max="12301" width="10.6640625" style="1" bestFit="1" customWidth="1"/>
    <col min="12302" max="12547" width="9.109375" style="1"/>
    <col min="12548" max="12548" width="57" style="1" bestFit="1" customWidth="1"/>
    <col min="12549" max="12549" width="13.44140625" style="1" bestFit="1" customWidth="1"/>
    <col min="12550" max="12550" width="10.6640625" style="1" bestFit="1" customWidth="1"/>
    <col min="12551" max="12551" width="11.88671875" style="1" bestFit="1" customWidth="1"/>
    <col min="12552" max="12552" width="15.44140625" style="1" bestFit="1" customWidth="1"/>
    <col min="12553" max="12553" width="9.109375" style="1"/>
    <col min="12554" max="12554" width="21.6640625" style="1" bestFit="1" customWidth="1"/>
    <col min="12555" max="12556" width="9.109375" style="1"/>
    <col min="12557" max="12557" width="10.6640625" style="1" bestFit="1" customWidth="1"/>
    <col min="12558" max="12803" width="9.109375" style="1"/>
    <col min="12804" max="12804" width="57" style="1" bestFit="1" customWidth="1"/>
    <col min="12805" max="12805" width="13.44140625" style="1" bestFit="1" customWidth="1"/>
    <col min="12806" max="12806" width="10.6640625" style="1" bestFit="1" customWidth="1"/>
    <col min="12807" max="12807" width="11.88671875" style="1" bestFit="1" customWidth="1"/>
    <col min="12808" max="12808" width="15.44140625" style="1" bestFit="1" customWidth="1"/>
    <col min="12809" max="12809" width="9.109375" style="1"/>
    <col min="12810" max="12810" width="21.6640625" style="1" bestFit="1" customWidth="1"/>
    <col min="12811" max="12812" width="9.109375" style="1"/>
    <col min="12813" max="12813" width="10.6640625" style="1" bestFit="1" customWidth="1"/>
    <col min="12814" max="13059" width="9.109375" style="1"/>
    <col min="13060" max="13060" width="57" style="1" bestFit="1" customWidth="1"/>
    <col min="13061" max="13061" width="13.44140625" style="1" bestFit="1" customWidth="1"/>
    <col min="13062" max="13062" width="10.6640625" style="1" bestFit="1" customWidth="1"/>
    <col min="13063" max="13063" width="11.88671875" style="1" bestFit="1" customWidth="1"/>
    <col min="13064" max="13064" width="15.44140625" style="1" bestFit="1" customWidth="1"/>
    <col min="13065" max="13065" width="9.109375" style="1"/>
    <col min="13066" max="13066" width="21.6640625" style="1" bestFit="1" customWidth="1"/>
    <col min="13067" max="13068" width="9.109375" style="1"/>
    <col min="13069" max="13069" width="10.6640625" style="1" bestFit="1" customWidth="1"/>
    <col min="13070" max="13315" width="9.109375" style="1"/>
    <col min="13316" max="13316" width="57" style="1" bestFit="1" customWidth="1"/>
    <col min="13317" max="13317" width="13.44140625" style="1" bestFit="1" customWidth="1"/>
    <col min="13318" max="13318" width="10.6640625" style="1" bestFit="1" customWidth="1"/>
    <col min="13319" max="13319" width="11.88671875" style="1" bestFit="1" customWidth="1"/>
    <col min="13320" max="13320" width="15.44140625" style="1" bestFit="1" customWidth="1"/>
    <col min="13321" max="13321" width="9.109375" style="1"/>
    <col min="13322" max="13322" width="21.6640625" style="1" bestFit="1" customWidth="1"/>
    <col min="13323" max="13324" width="9.109375" style="1"/>
    <col min="13325" max="13325" width="10.6640625" style="1" bestFit="1" customWidth="1"/>
    <col min="13326" max="13571" width="9.109375" style="1"/>
    <col min="13572" max="13572" width="57" style="1" bestFit="1" customWidth="1"/>
    <col min="13573" max="13573" width="13.44140625" style="1" bestFit="1" customWidth="1"/>
    <col min="13574" max="13574" width="10.6640625" style="1" bestFit="1" customWidth="1"/>
    <col min="13575" max="13575" width="11.88671875" style="1" bestFit="1" customWidth="1"/>
    <col min="13576" max="13576" width="15.44140625" style="1" bestFit="1" customWidth="1"/>
    <col min="13577" max="13577" width="9.109375" style="1"/>
    <col min="13578" max="13578" width="21.6640625" style="1" bestFit="1" customWidth="1"/>
    <col min="13579" max="13580" width="9.109375" style="1"/>
    <col min="13581" max="13581" width="10.6640625" style="1" bestFit="1" customWidth="1"/>
    <col min="13582" max="13827" width="9.109375" style="1"/>
    <col min="13828" max="13828" width="57" style="1" bestFit="1" customWidth="1"/>
    <col min="13829" max="13829" width="13.44140625" style="1" bestFit="1" customWidth="1"/>
    <col min="13830" max="13830" width="10.6640625" style="1" bestFit="1" customWidth="1"/>
    <col min="13831" max="13831" width="11.88671875" style="1" bestFit="1" customWidth="1"/>
    <col min="13832" max="13832" width="15.44140625" style="1" bestFit="1" customWidth="1"/>
    <col min="13833" max="13833" width="9.109375" style="1"/>
    <col min="13834" max="13834" width="21.6640625" style="1" bestFit="1" customWidth="1"/>
    <col min="13835" max="13836" width="9.109375" style="1"/>
    <col min="13837" max="13837" width="10.6640625" style="1" bestFit="1" customWidth="1"/>
    <col min="13838" max="14083" width="9.109375" style="1"/>
    <col min="14084" max="14084" width="57" style="1" bestFit="1" customWidth="1"/>
    <col min="14085" max="14085" width="13.44140625" style="1" bestFit="1" customWidth="1"/>
    <col min="14086" max="14086" width="10.6640625" style="1" bestFit="1" customWidth="1"/>
    <col min="14087" max="14087" width="11.88671875" style="1" bestFit="1" customWidth="1"/>
    <col min="14088" max="14088" width="15.44140625" style="1" bestFit="1" customWidth="1"/>
    <col min="14089" max="14089" width="9.109375" style="1"/>
    <col min="14090" max="14090" width="21.6640625" style="1" bestFit="1" customWidth="1"/>
    <col min="14091" max="14092" width="9.109375" style="1"/>
    <col min="14093" max="14093" width="10.6640625" style="1" bestFit="1" customWidth="1"/>
    <col min="14094" max="14339" width="9.109375" style="1"/>
    <col min="14340" max="14340" width="57" style="1" bestFit="1" customWidth="1"/>
    <col min="14341" max="14341" width="13.44140625" style="1" bestFit="1" customWidth="1"/>
    <col min="14342" max="14342" width="10.6640625" style="1" bestFit="1" customWidth="1"/>
    <col min="14343" max="14343" width="11.88671875" style="1" bestFit="1" customWidth="1"/>
    <col min="14344" max="14344" width="15.44140625" style="1" bestFit="1" customWidth="1"/>
    <col min="14345" max="14345" width="9.109375" style="1"/>
    <col min="14346" max="14346" width="21.6640625" style="1" bestFit="1" customWidth="1"/>
    <col min="14347" max="14348" width="9.109375" style="1"/>
    <col min="14349" max="14349" width="10.6640625" style="1" bestFit="1" customWidth="1"/>
    <col min="14350" max="14595" width="9.109375" style="1"/>
    <col min="14596" max="14596" width="57" style="1" bestFit="1" customWidth="1"/>
    <col min="14597" max="14597" width="13.44140625" style="1" bestFit="1" customWidth="1"/>
    <col min="14598" max="14598" width="10.6640625" style="1" bestFit="1" customWidth="1"/>
    <col min="14599" max="14599" width="11.88671875" style="1" bestFit="1" customWidth="1"/>
    <col min="14600" max="14600" width="15.44140625" style="1" bestFit="1" customWidth="1"/>
    <col min="14601" max="14601" width="9.109375" style="1"/>
    <col min="14602" max="14602" width="21.6640625" style="1" bestFit="1" customWidth="1"/>
    <col min="14603" max="14604" width="9.109375" style="1"/>
    <col min="14605" max="14605" width="10.6640625" style="1" bestFit="1" customWidth="1"/>
    <col min="14606" max="14851" width="9.109375" style="1"/>
    <col min="14852" max="14852" width="57" style="1" bestFit="1" customWidth="1"/>
    <col min="14853" max="14853" width="13.44140625" style="1" bestFit="1" customWidth="1"/>
    <col min="14854" max="14854" width="10.6640625" style="1" bestFit="1" customWidth="1"/>
    <col min="14855" max="14855" width="11.88671875" style="1" bestFit="1" customWidth="1"/>
    <col min="14856" max="14856" width="15.44140625" style="1" bestFit="1" customWidth="1"/>
    <col min="14857" max="14857" width="9.109375" style="1"/>
    <col min="14858" max="14858" width="21.6640625" style="1" bestFit="1" customWidth="1"/>
    <col min="14859" max="14860" width="9.109375" style="1"/>
    <col min="14861" max="14861" width="10.6640625" style="1" bestFit="1" customWidth="1"/>
    <col min="14862" max="15107" width="9.109375" style="1"/>
    <col min="15108" max="15108" width="57" style="1" bestFit="1" customWidth="1"/>
    <col min="15109" max="15109" width="13.44140625" style="1" bestFit="1" customWidth="1"/>
    <col min="15110" max="15110" width="10.6640625" style="1" bestFit="1" customWidth="1"/>
    <col min="15111" max="15111" width="11.88671875" style="1" bestFit="1" customWidth="1"/>
    <col min="15112" max="15112" width="15.44140625" style="1" bestFit="1" customWidth="1"/>
    <col min="15113" max="15113" width="9.109375" style="1"/>
    <col min="15114" max="15114" width="21.6640625" style="1" bestFit="1" customWidth="1"/>
    <col min="15115" max="15116" width="9.109375" style="1"/>
    <col min="15117" max="15117" width="10.6640625" style="1" bestFit="1" customWidth="1"/>
    <col min="15118" max="15363" width="9.109375" style="1"/>
    <col min="15364" max="15364" width="57" style="1" bestFit="1" customWidth="1"/>
    <col min="15365" max="15365" width="13.44140625" style="1" bestFit="1" customWidth="1"/>
    <col min="15366" max="15366" width="10.6640625" style="1" bestFit="1" customWidth="1"/>
    <col min="15367" max="15367" width="11.88671875" style="1" bestFit="1" customWidth="1"/>
    <col min="15368" max="15368" width="15.44140625" style="1" bestFit="1" customWidth="1"/>
    <col min="15369" max="15369" width="9.109375" style="1"/>
    <col min="15370" max="15370" width="21.6640625" style="1" bestFit="1" customWidth="1"/>
    <col min="15371" max="15372" width="9.109375" style="1"/>
    <col min="15373" max="15373" width="10.6640625" style="1" bestFit="1" customWidth="1"/>
    <col min="15374" max="15619" width="9.109375" style="1"/>
    <col min="15620" max="15620" width="57" style="1" bestFit="1" customWidth="1"/>
    <col min="15621" max="15621" width="13.44140625" style="1" bestFit="1" customWidth="1"/>
    <col min="15622" max="15622" width="10.6640625" style="1" bestFit="1" customWidth="1"/>
    <col min="15623" max="15623" width="11.88671875" style="1" bestFit="1" customWidth="1"/>
    <col min="15624" max="15624" width="15.44140625" style="1" bestFit="1" customWidth="1"/>
    <col min="15625" max="15625" width="9.109375" style="1"/>
    <col min="15626" max="15626" width="21.6640625" style="1" bestFit="1" customWidth="1"/>
    <col min="15627" max="15628" width="9.109375" style="1"/>
    <col min="15629" max="15629" width="10.6640625" style="1" bestFit="1" customWidth="1"/>
    <col min="15630" max="15875" width="9.109375" style="1"/>
    <col min="15876" max="15876" width="57" style="1" bestFit="1" customWidth="1"/>
    <col min="15877" max="15877" width="13.44140625" style="1" bestFit="1" customWidth="1"/>
    <col min="15878" max="15878" width="10.6640625" style="1" bestFit="1" customWidth="1"/>
    <col min="15879" max="15879" width="11.88671875" style="1" bestFit="1" customWidth="1"/>
    <col min="15880" max="15880" width="15.44140625" style="1" bestFit="1" customWidth="1"/>
    <col min="15881" max="15881" width="9.109375" style="1"/>
    <col min="15882" max="15882" width="21.6640625" style="1" bestFit="1" customWidth="1"/>
    <col min="15883" max="15884" width="9.109375" style="1"/>
    <col min="15885" max="15885" width="10.6640625" style="1" bestFit="1" customWidth="1"/>
    <col min="15886" max="16131" width="9.109375" style="1"/>
    <col min="16132" max="16132" width="57" style="1" bestFit="1" customWidth="1"/>
    <col min="16133" max="16133" width="13.44140625" style="1" bestFit="1" customWidth="1"/>
    <col min="16134" max="16134" width="10.6640625" style="1" bestFit="1" customWidth="1"/>
    <col min="16135" max="16135" width="11.88671875" style="1" bestFit="1" customWidth="1"/>
    <col min="16136" max="16136" width="15.44140625" style="1" bestFit="1" customWidth="1"/>
    <col min="16137" max="16137" width="9.109375" style="1"/>
    <col min="16138" max="16138" width="21.6640625" style="1" bestFit="1" customWidth="1"/>
    <col min="16139" max="16140" width="9.109375" style="1"/>
    <col min="16141" max="16141" width="10.6640625" style="1" bestFit="1" customWidth="1"/>
    <col min="16142" max="16384" width="9.109375" style="1"/>
  </cols>
  <sheetData>
    <row r="1" spans="1:11" x14ac:dyDescent="0.3">
      <c r="G1" s="33" t="s">
        <v>10</v>
      </c>
      <c r="H1" s="33"/>
    </row>
    <row r="3" spans="1:11" x14ac:dyDescent="0.3">
      <c r="A3" s="28" t="s">
        <v>9</v>
      </c>
    </row>
    <row r="4" spans="1:11" x14ac:dyDescent="0.3">
      <c r="D4" s="34"/>
      <c r="E4" s="34"/>
      <c r="F4" s="34"/>
      <c r="G4" s="4"/>
      <c r="H4" s="4"/>
    </row>
    <row r="5" spans="1:11" ht="31.2" x14ac:dyDescent="0.3">
      <c r="A5" s="29" t="s">
        <v>7</v>
      </c>
      <c r="B5" s="30"/>
      <c r="C5" s="14" t="s">
        <v>8</v>
      </c>
      <c r="D5" s="9" t="s">
        <v>0</v>
      </c>
      <c r="E5" s="9" t="s">
        <v>11</v>
      </c>
      <c r="F5" s="15" t="s">
        <v>6</v>
      </c>
      <c r="G5" s="16" t="s">
        <v>1</v>
      </c>
      <c r="H5" s="17" t="s">
        <v>2</v>
      </c>
    </row>
    <row r="6" spans="1:11" ht="25.05" customHeight="1" x14ac:dyDescent="0.3">
      <c r="A6" s="27">
        <v>2710001</v>
      </c>
      <c r="B6" s="25" t="s">
        <v>16</v>
      </c>
      <c r="C6" s="11">
        <v>2.5000000000000001E-2</v>
      </c>
      <c r="D6" s="11">
        <v>0.627</v>
      </c>
      <c r="E6" s="12">
        <v>12</v>
      </c>
      <c r="F6" s="6">
        <f t="shared" ref="F6:F19" si="0">ROUND((((D6-C6)*5*1000)*E6/100)*1.6,0)</f>
        <v>578</v>
      </c>
      <c r="G6" s="35"/>
      <c r="H6" s="18">
        <f>F6*$G$6</f>
        <v>0</v>
      </c>
      <c r="I6" s="5"/>
    </row>
    <row r="7" spans="1:11" ht="35.4" customHeight="1" x14ac:dyDescent="0.3">
      <c r="A7" s="27">
        <v>2710004</v>
      </c>
      <c r="B7" s="25" t="s">
        <v>18</v>
      </c>
      <c r="C7" s="11">
        <v>0</v>
      </c>
      <c r="D7" s="11">
        <v>0.54500000000000004</v>
      </c>
      <c r="E7" s="12">
        <v>12</v>
      </c>
      <c r="F7" s="6">
        <f t="shared" si="0"/>
        <v>523</v>
      </c>
      <c r="G7" s="36"/>
      <c r="H7" s="18">
        <f t="shared" ref="H7:H12" si="1">F7*$G$6</f>
        <v>0</v>
      </c>
      <c r="I7" s="5"/>
    </row>
    <row r="8" spans="1:11" ht="25.05" customHeight="1" x14ac:dyDescent="0.3">
      <c r="A8" s="27">
        <v>2710013</v>
      </c>
      <c r="B8" s="25" t="s">
        <v>15</v>
      </c>
      <c r="C8" s="11">
        <v>2.2999999999999998</v>
      </c>
      <c r="D8" s="11">
        <v>3.2250000000000001</v>
      </c>
      <c r="E8" s="12">
        <v>12</v>
      </c>
      <c r="F8" s="6">
        <f t="shared" si="0"/>
        <v>888</v>
      </c>
      <c r="G8" s="36"/>
      <c r="H8" s="18">
        <f t="shared" si="1"/>
        <v>0</v>
      </c>
      <c r="I8" s="5"/>
    </row>
    <row r="9" spans="1:11" ht="25.05" customHeight="1" x14ac:dyDescent="0.3">
      <c r="A9" s="26">
        <v>2710014</v>
      </c>
      <c r="B9" s="10" t="s">
        <v>12</v>
      </c>
      <c r="C9" s="11">
        <v>0.03</v>
      </c>
      <c r="D9" s="11">
        <v>0.05</v>
      </c>
      <c r="E9" s="12">
        <v>12</v>
      </c>
      <c r="F9" s="6">
        <f t="shared" si="0"/>
        <v>19</v>
      </c>
      <c r="G9" s="36"/>
      <c r="H9" s="18">
        <f t="shared" si="1"/>
        <v>0</v>
      </c>
      <c r="I9" s="5"/>
    </row>
    <row r="10" spans="1:11" ht="25.05" customHeight="1" x14ac:dyDescent="0.3">
      <c r="A10" s="26">
        <v>2710014</v>
      </c>
      <c r="B10" s="10" t="s">
        <v>12</v>
      </c>
      <c r="C10" s="11">
        <v>0.41</v>
      </c>
      <c r="D10" s="11">
        <v>0.55000000000000004</v>
      </c>
      <c r="E10" s="12">
        <v>12</v>
      </c>
      <c r="F10" s="6">
        <f t="shared" si="0"/>
        <v>134</v>
      </c>
      <c r="G10" s="36"/>
      <c r="H10" s="18">
        <f t="shared" si="1"/>
        <v>0</v>
      </c>
      <c r="I10" s="5"/>
    </row>
    <row r="11" spans="1:11" ht="25.05" customHeight="1" x14ac:dyDescent="0.3">
      <c r="A11" s="26">
        <v>2710014</v>
      </c>
      <c r="B11" s="10" t="s">
        <v>12</v>
      </c>
      <c r="C11" s="11">
        <v>0.89</v>
      </c>
      <c r="D11" s="11">
        <v>1.02</v>
      </c>
      <c r="E11" s="12">
        <v>12</v>
      </c>
      <c r="F11" s="6">
        <f t="shared" si="0"/>
        <v>125</v>
      </c>
      <c r="G11" s="36"/>
      <c r="H11" s="18">
        <f t="shared" si="1"/>
        <v>0</v>
      </c>
      <c r="I11" s="5"/>
    </row>
    <row r="12" spans="1:11" ht="25.05" customHeight="1" x14ac:dyDescent="0.3">
      <c r="A12" s="26">
        <v>2710014</v>
      </c>
      <c r="B12" s="10" t="s">
        <v>12</v>
      </c>
      <c r="C12" s="11">
        <v>1.56</v>
      </c>
      <c r="D12" s="11">
        <v>1.595</v>
      </c>
      <c r="E12" s="12">
        <v>12</v>
      </c>
      <c r="F12" s="6">
        <f t="shared" si="0"/>
        <v>34</v>
      </c>
      <c r="G12" s="36"/>
      <c r="H12" s="18">
        <f t="shared" si="1"/>
        <v>0</v>
      </c>
      <c r="I12" s="5"/>
    </row>
    <row r="13" spans="1:11" ht="37.799999999999997" customHeight="1" x14ac:dyDescent="0.3">
      <c r="A13" s="26">
        <v>2710014</v>
      </c>
      <c r="B13" s="10" t="s">
        <v>12</v>
      </c>
      <c r="C13" s="11">
        <v>1.64</v>
      </c>
      <c r="D13" s="11">
        <v>1.66</v>
      </c>
      <c r="E13" s="12">
        <v>12</v>
      </c>
      <c r="F13" s="6">
        <f t="shared" si="0"/>
        <v>19</v>
      </c>
      <c r="G13" s="36"/>
      <c r="H13" s="18">
        <f t="shared" ref="H13:H19" si="2">F13*$G$6</f>
        <v>0</v>
      </c>
      <c r="I13" s="5"/>
      <c r="K13" s="7"/>
    </row>
    <row r="14" spans="1:11" ht="25.05" customHeight="1" x14ac:dyDescent="0.3">
      <c r="A14" s="26">
        <v>2710014</v>
      </c>
      <c r="B14" s="10" t="s">
        <v>12</v>
      </c>
      <c r="C14" s="11">
        <v>2.79</v>
      </c>
      <c r="D14" s="11">
        <v>2.88</v>
      </c>
      <c r="E14" s="12">
        <v>12</v>
      </c>
      <c r="F14" s="6">
        <f t="shared" si="0"/>
        <v>86</v>
      </c>
      <c r="G14" s="36"/>
      <c r="H14" s="18">
        <f t="shared" si="2"/>
        <v>0</v>
      </c>
    </row>
    <row r="15" spans="1:11" ht="25.05" customHeight="1" x14ac:dyDescent="0.3">
      <c r="A15" s="26">
        <v>2710016</v>
      </c>
      <c r="B15" s="10" t="s">
        <v>13</v>
      </c>
      <c r="C15" s="11">
        <v>0</v>
      </c>
      <c r="D15" s="11">
        <v>0.57099999999999995</v>
      </c>
      <c r="E15" s="12">
        <v>12</v>
      </c>
      <c r="F15" s="6">
        <f t="shared" si="0"/>
        <v>548</v>
      </c>
      <c r="G15" s="36"/>
      <c r="H15" s="18">
        <f t="shared" si="2"/>
        <v>0</v>
      </c>
    </row>
    <row r="16" spans="1:11" ht="25.05" customHeight="1" x14ac:dyDescent="0.3">
      <c r="A16" s="27">
        <v>2710030</v>
      </c>
      <c r="B16" s="25" t="s">
        <v>17</v>
      </c>
      <c r="C16" s="11">
        <v>0.03</v>
      </c>
      <c r="D16" s="11">
        <v>0.26500000000000001</v>
      </c>
      <c r="E16" s="12">
        <v>12</v>
      </c>
      <c r="F16" s="6">
        <f t="shared" si="0"/>
        <v>226</v>
      </c>
      <c r="G16" s="36"/>
      <c r="H16" s="18">
        <f t="shared" si="2"/>
        <v>0</v>
      </c>
    </row>
    <row r="17" spans="1:12" ht="25.05" customHeight="1" x14ac:dyDescent="0.3">
      <c r="A17" s="27">
        <v>3751054</v>
      </c>
      <c r="B17" s="25" t="s">
        <v>19</v>
      </c>
      <c r="C17" s="11">
        <v>0.44900000000000001</v>
      </c>
      <c r="D17" s="11">
        <v>0.57999999999999996</v>
      </c>
      <c r="E17" s="12">
        <v>12</v>
      </c>
      <c r="F17" s="6">
        <f t="shared" si="0"/>
        <v>126</v>
      </c>
      <c r="G17" s="36"/>
      <c r="H17" s="18">
        <f t="shared" si="2"/>
        <v>0</v>
      </c>
    </row>
    <row r="18" spans="1:12" ht="33.6" customHeight="1" x14ac:dyDescent="0.3">
      <c r="A18" s="27">
        <v>5370002</v>
      </c>
      <c r="B18" s="25" t="s">
        <v>20</v>
      </c>
      <c r="C18" s="11">
        <v>1.1819999999999999</v>
      </c>
      <c r="D18" s="11">
        <v>1.47</v>
      </c>
      <c r="E18" s="12">
        <v>12</v>
      </c>
      <c r="F18" s="6">
        <f t="shared" si="0"/>
        <v>276</v>
      </c>
      <c r="G18" s="36"/>
      <c r="H18" s="18">
        <f t="shared" si="2"/>
        <v>0</v>
      </c>
    </row>
    <row r="19" spans="1:12" ht="36.6" customHeight="1" x14ac:dyDescent="0.3">
      <c r="A19" s="27">
        <v>5370022</v>
      </c>
      <c r="B19" s="25" t="s">
        <v>14</v>
      </c>
      <c r="C19" s="11">
        <v>5.3250000000000002</v>
      </c>
      <c r="D19" s="11">
        <v>6.23</v>
      </c>
      <c r="E19" s="12">
        <v>12</v>
      </c>
      <c r="F19" s="6">
        <f t="shared" si="0"/>
        <v>869</v>
      </c>
      <c r="G19" s="37"/>
      <c r="H19" s="18">
        <f t="shared" si="2"/>
        <v>0</v>
      </c>
    </row>
    <row r="20" spans="1:12" ht="15.75" customHeight="1" x14ac:dyDescent="0.3">
      <c r="D20" s="31" t="s">
        <v>3</v>
      </c>
      <c r="E20" s="31"/>
      <c r="F20" s="31"/>
      <c r="G20" s="21"/>
      <c r="H20" s="22">
        <f>SUM(H6:H19)</f>
        <v>0</v>
      </c>
      <c r="I20" s="8"/>
    </row>
    <row r="21" spans="1:12" x14ac:dyDescent="0.3">
      <c r="D21" s="32" t="s">
        <v>4</v>
      </c>
      <c r="E21" s="32"/>
      <c r="F21" s="32"/>
      <c r="G21" s="23"/>
      <c r="H21" s="24">
        <f>H20*22%</f>
        <v>0</v>
      </c>
      <c r="I21" s="8"/>
      <c r="L21" s="19"/>
    </row>
    <row r="22" spans="1:12" x14ac:dyDescent="0.3">
      <c r="D22" s="32" t="s">
        <v>5</v>
      </c>
      <c r="E22" s="32"/>
      <c r="F22" s="32"/>
      <c r="G22" s="23"/>
      <c r="H22" s="24">
        <f>H20+H21</f>
        <v>0</v>
      </c>
      <c r="I22" s="8"/>
    </row>
    <row r="23" spans="1:12" x14ac:dyDescent="0.3">
      <c r="B23" s="20" t="s">
        <v>21</v>
      </c>
    </row>
    <row r="25" spans="1:12" x14ac:dyDescent="0.3">
      <c r="B25" s="20"/>
    </row>
    <row r="27" spans="1:12" x14ac:dyDescent="0.2">
      <c r="C27" s="13"/>
    </row>
  </sheetData>
  <sortState xmlns:xlrd2="http://schemas.microsoft.com/office/spreadsheetml/2017/richdata2" ref="A6:F19">
    <sortCondition ref="A6:A19"/>
  </sortState>
  <mergeCells count="7">
    <mergeCell ref="A5:B5"/>
    <mergeCell ref="D20:F20"/>
    <mergeCell ref="D21:F21"/>
    <mergeCell ref="D22:F22"/>
    <mergeCell ref="G1:H1"/>
    <mergeCell ref="D4:F4"/>
    <mergeCell ref="G6:G19"/>
  </mergeCells>
  <conditionalFormatting sqref="D6:F8 D9:E12 F9:F19">
    <cfRule type="cellIs" dxfId="0" priority="1" operator="equal">
      <formula>0</formula>
    </cfRule>
  </conditionalFormatting>
  <hyperlinks>
    <hyperlink ref="B23" r:id="rId1" xr:uid="{AC9499C3-DE3D-4931-8827-4FD93A6B0BE3}"/>
  </hyperlinks>
  <pageMargins left="0.70866141732283472" right="0.70866141732283472" top="0.74803149606299213" bottom="0.74803149606299213" header="0.31496062992125984" footer="0.31496062992125984"/>
  <pageSetup paperSize="8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Mahutabel 2025</vt:lpstr>
      <vt:lpstr>'Mahutabel 2025'!Prindiala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Margus Koll</dc:creator>
  <cp:lastModifiedBy>Margus Koll</cp:lastModifiedBy>
  <cp:lastPrinted>2025-02-25T12:05:01Z</cp:lastPrinted>
  <dcterms:created xsi:type="dcterms:W3CDTF">2015-06-05T18:17:20Z</dcterms:created>
  <dcterms:modified xsi:type="dcterms:W3CDTF">2025-03-10T09:38:51Z</dcterms:modified>
</cp:coreProperties>
</file>