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rgusKoll\Desktop\TEEHOIUTÖÖD\Muud\"/>
    </mc:Choice>
  </mc:AlternateContent>
  <xr:revisionPtr revIDLastSave="0" documentId="13_ncr:1_{436EC579-8A99-40AF-A0DF-C6675A679A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uloend" sheetId="3" r:id="rId1"/>
  </sheets>
  <definedNames>
    <definedName name="_xlnm.Print_Area" localSheetId="0">Kululoend!$A$5:$F$66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F42" i="3"/>
  <c r="F41" i="3"/>
  <c r="F28" i="3"/>
  <c r="F27" i="3"/>
  <c r="F14" i="3"/>
  <c r="F13" i="3" l="1"/>
  <c r="F22" i="3"/>
  <c r="F52" i="3"/>
  <c r="F47" i="3"/>
  <c r="A59" i="3"/>
  <c r="A58" i="3"/>
  <c r="A57" i="3"/>
  <c r="A56" i="3"/>
  <c r="F51" i="3"/>
  <c r="F50" i="3"/>
  <c r="F49" i="3"/>
  <c r="F48" i="3"/>
  <c r="F36" i="3"/>
  <c r="F35" i="3"/>
  <c r="F34" i="3"/>
  <c r="F37" i="3"/>
  <c r="F38" i="3"/>
  <c r="F39" i="3"/>
  <c r="F40" i="3"/>
  <c r="F32" i="3"/>
  <c r="F43" i="3" s="1"/>
  <c r="F25" i="3"/>
  <c r="F23" i="3"/>
  <c r="F24" i="3"/>
  <c r="F26" i="3"/>
  <c r="F21" i="3"/>
  <c r="F20" i="3"/>
  <c r="F18" i="3"/>
  <c r="F54" i="3" l="1"/>
  <c r="E59" i="3" s="1"/>
  <c r="F29" i="3"/>
  <c r="E57" i="3" s="1"/>
  <c r="E58" i="3"/>
  <c r="F7" i="3"/>
  <c r="F9" i="3"/>
  <c r="F10" i="3"/>
  <c r="F11" i="3"/>
  <c r="F12" i="3"/>
  <c r="F15" i="3" l="1"/>
  <c r="E56" i="3"/>
  <c r="E61" i="3" s="1"/>
  <c r="E62" i="3" l="1"/>
  <c r="E63" i="3" s="1"/>
  <c r="E64" i="3" s="1"/>
  <c r="E65" i="3" s="1"/>
</calcChain>
</file>

<file path=xl/sharedStrings.xml><?xml version="1.0" encoding="utf-8"?>
<sst xmlns="http://schemas.openxmlformats.org/spreadsheetml/2006/main" count="111" uniqueCount="31">
  <si>
    <t>432 „Jalgtee”</t>
  </si>
  <si>
    <t>543 "Ülekäigurada"</t>
  </si>
  <si>
    <t>544 "Ülekäigurada"</t>
  </si>
  <si>
    <t>221 „Anna teed” </t>
  </si>
  <si>
    <t>644 „Tee nimi” </t>
  </si>
  <si>
    <t>Artikli nr</t>
  </si>
  <si>
    <t>Makseartikli nimetus</t>
  </si>
  <si>
    <t>Mõõtühik</t>
  </si>
  <si>
    <t>Maht</t>
  </si>
  <si>
    <t>Ühikhind</t>
  </si>
  <si>
    <t>Maksumus</t>
  </si>
  <si>
    <t>tk</t>
  </si>
  <si>
    <t>Summa kantud kokkuvõttesse</t>
  </si>
  <si>
    <t>LIIKLUSMÄRKIDE ASENDAMINE KOIDULA TÄNAVAL</t>
  </si>
  <si>
    <t>361 „Peatumiskeeld” </t>
  </si>
  <si>
    <t>Olemasoleva liiklusmärgi korrastamine</t>
  </si>
  <si>
    <t>Liiklusmärgid (I gr)</t>
  </si>
  <si>
    <t>LIIKLUSMÄRKIDE ASENDAMINE HARIDUSE TÄNAVAL</t>
  </si>
  <si>
    <t>LIIKLUSMÄRKIDE ASENDAMINE F.J.WIEDEMANNI TÄNAVAL</t>
  </si>
  <si>
    <t>362 „Parkimiskeeld” </t>
  </si>
  <si>
    <t>LIIKLUSMÄRKIDE ASENDAMINE KOHTU TÄNAVAL</t>
  </si>
  <si>
    <t>Tellija reserv 5%:</t>
  </si>
  <si>
    <t>Summa:</t>
  </si>
  <si>
    <t>Käibemaks 22%:</t>
  </si>
  <si>
    <t>Kogusumma:</t>
  </si>
  <si>
    <t>KOKKU:</t>
  </si>
  <si>
    <t>Türi linna tänavate liiklusmärkide paigaldamine ja korrastamine</t>
  </si>
  <si>
    <t>Lisa 1 Mahutabel</t>
  </si>
  <si>
    <t>Liiklusmärgi post koos vundamendiga</t>
  </si>
  <si>
    <t>Liiklusmärgi eemaldamine (koos posti ja vundamendiga)</t>
  </si>
  <si>
    <t>Liiklusmärgi eemaldamine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</si>
</sst>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_-* #,##0\ [$€-425]_-;\-* #,##0\ [$€-425]_-;_-* &quot;-&quot;??\ [$€-425]_-;_-@_-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164" fontId="3" fillId="0" borderId="0" xfId="1" applyNumberFormat="1" applyFont="1"/>
    <xf numFmtId="2" fontId="3" fillId="0" borderId="0" xfId="1" applyNumberFormat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165" fontId="3" fillId="0" borderId="0" xfId="1" applyNumberFormat="1" applyFont="1"/>
    <xf numFmtId="164" fontId="3" fillId="0" borderId="3" xfId="1" applyNumberFormat="1" applyFont="1" applyBorder="1" applyAlignment="1">
      <alignment horizontal="right"/>
    </xf>
    <xf numFmtId="2" fontId="3" fillId="0" borderId="3" xfId="1" applyNumberFormat="1" applyFont="1" applyBorder="1"/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164" fontId="3" fillId="0" borderId="5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6" fillId="0" borderId="0" xfId="1" applyFont="1"/>
    <xf numFmtId="164" fontId="3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" fontId="3" fillId="0" borderId="3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right" vertical="center" wrapText="1"/>
    </xf>
    <xf numFmtId="1" fontId="3" fillId="0" borderId="1" xfId="1" applyNumberFormat="1" applyFont="1" applyBorder="1"/>
    <xf numFmtId="0" fontId="3" fillId="0" borderId="1" xfId="1" applyFont="1" applyBorder="1" applyAlignment="1">
      <alignment horizontal="justify" vertical="center" wrapText="1"/>
    </xf>
    <xf numFmtId="0" fontId="3" fillId="0" borderId="0" xfId="1" applyFont="1" applyAlignment="1">
      <alignment horizontal="left"/>
    </xf>
    <xf numFmtId="0" fontId="9" fillId="0" borderId="3" xfId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4" fillId="0" borderId="1" xfId="1" applyFont="1" applyBorder="1" applyAlignment="1">
      <alignment wrapText="1"/>
    </xf>
    <xf numFmtId="0" fontId="1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center" wrapText="1"/>
    </xf>
    <xf numFmtId="0" fontId="4" fillId="0" borderId="0" xfId="1" applyFont="1" applyAlignment="1">
      <alignment horizontal="left" wrapText="1"/>
    </xf>
    <xf numFmtId="165" fontId="12" fillId="0" borderId="0" xfId="1" applyNumberFormat="1" applyFont="1" applyAlignment="1">
      <alignment horizontal="center" wrapText="1"/>
    </xf>
    <xf numFmtId="164" fontId="14" fillId="0" borderId="3" xfId="1" applyNumberFormat="1" applyFont="1" applyBorder="1" applyAlignment="1">
      <alignment horizontal="right"/>
    </xf>
    <xf numFmtId="0" fontId="15" fillId="0" borderId="0" xfId="0" applyFont="1"/>
    <xf numFmtId="0" fontId="16" fillId="0" borderId="0" xfId="1" applyFont="1"/>
    <xf numFmtId="0" fontId="16" fillId="0" borderId="0" xfId="1" applyFont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left" wrapText="1"/>
    </xf>
    <xf numFmtId="165" fontId="12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right"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165" fontId="13" fillId="0" borderId="1" xfId="1" applyNumberFormat="1" applyFont="1" applyBorder="1" applyAlignment="1">
      <alignment horizontal="center" wrapText="1"/>
    </xf>
    <xf numFmtId="0" fontId="13" fillId="0" borderId="1" xfId="1" applyFont="1" applyBorder="1" applyAlignment="1">
      <alignment horizontal="right" wrapText="1"/>
    </xf>
    <xf numFmtId="0" fontId="12" fillId="0" borderId="1" xfId="1" applyFont="1" applyBorder="1" applyAlignment="1">
      <alignment horizontal="right"/>
    </xf>
  </cellXfs>
  <cellStyles count="2">
    <cellStyle name="Normaallaad" xfId="0" builtinId="0"/>
    <cellStyle name="Normaallaad 2" xfId="1" xr:uid="{FE2BDC10-AA0A-4539-AF94-984398C5D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7663-386D-46C2-B002-81EB68863F4A}">
  <dimension ref="A1:J65"/>
  <sheetViews>
    <sheetView tabSelected="1" topLeftCell="A24" zoomScaleNormal="100" zoomScaleSheetLayoutView="130" workbookViewId="0">
      <selection activeCell="J54" sqref="J54"/>
    </sheetView>
  </sheetViews>
  <sheetFormatPr defaultColWidth="9.109375" defaultRowHeight="13.2" x14ac:dyDescent="0.25"/>
  <cols>
    <col min="1" max="1" width="9.5546875" style="1" customWidth="1"/>
    <col min="2" max="2" width="49.109375" style="1" customWidth="1"/>
    <col min="3" max="3" width="11.6640625" style="4" customWidth="1"/>
    <col min="4" max="4" width="14.6640625" style="3" customWidth="1"/>
    <col min="5" max="5" width="10.33203125" style="2" customWidth="1"/>
    <col min="6" max="6" width="13" style="2" customWidth="1"/>
    <col min="7" max="16384" width="9.109375" style="1"/>
  </cols>
  <sheetData>
    <row r="1" spans="1:6" x14ac:dyDescent="0.25">
      <c r="D1" s="43" t="s">
        <v>27</v>
      </c>
      <c r="E1" s="43"/>
      <c r="F1" s="43"/>
    </row>
    <row r="3" spans="1:6" ht="18" x14ac:dyDescent="0.35">
      <c r="A3" s="39" t="s">
        <v>26</v>
      </c>
      <c r="B3" s="40"/>
      <c r="C3" s="41"/>
    </row>
    <row r="5" spans="1:6" ht="15.6" x14ac:dyDescent="0.3">
      <c r="A5" s="16" t="s">
        <v>13</v>
      </c>
    </row>
    <row r="6" spans="1:6" ht="13.8" thickBot="1" x14ac:dyDescent="0.3">
      <c r="A6" s="13" t="s">
        <v>5</v>
      </c>
      <c r="B6" s="13" t="s">
        <v>6</v>
      </c>
      <c r="C6" s="12" t="s">
        <v>7</v>
      </c>
      <c r="D6" s="15" t="s">
        <v>8</v>
      </c>
      <c r="E6" s="14" t="s">
        <v>9</v>
      </c>
      <c r="F6" s="14" t="s">
        <v>10</v>
      </c>
    </row>
    <row r="7" spans="1:6" ht="13.8" thickTop="1" x14ac:dyDescent="0.25">
      <c r="A7" s="25">
        <v>70108</v>
      </c>
      <c r="B7" s="25" t="s">
        <v>28</v>
      </c>
      <c r="C7" s="22" t="s">
        <v>11</v>
      </c>
      <c r="D7" s="24">
        <v>5</v>
      </c>
      <c r="E7" s="17"/>
      <c r="F7" s="30">
        <f>D7*E7</f>
        <v>0</v>
      </c>
    </row>
    <row r="8" spans="1:6" x14ac:dyDescent="0.25">
      <c r="A8" s="25">
        <v>70107</v>
      </c>
      <c r="B8" s="25" t="s">
        <v>16</v>
      </c>
      <c r="C8" s="1"/>
      <c r="D8" s="24"/>
      <c r="E8" s="18"/>
      <c r="F8" s="30"/>
    </row>
    <row r="9" spans="1:6" x14ac:dyDescent="0.25">
      <c r="A9" s="11"/>
      <c r="B9" s="23" t="s">
        <v>3</v>
      </c>
      <c r="C9" s="22" t="s">
        <v>11</v>
      </c>
      <c r="D9" s="21">
        <v>4</v>
      </c>
      <c r="E9" s="20"/>
      <c r="F9" s="30">
        <f>D9*E9</f>
        <v>0</v>
      </c>
    </row>
    <row r="10" spans="1:6" x14ac:dyDescent="0.25">
      <c r="A10" s="11"/>
      <c r="B10" s="23" t="s">
        <v>14</v>
      </c>
      <c r="C10" s="22" t="s">
        <v>11</v>
      </c>
      <c r="D10" s="21">
        <v>2</v>
      </c>
      <c r="E10" s="20"/>
      <c r="F10" s="30">
        <f>D10*E10</f>
        <v>0</v>
      </c>
    </row>
    <row r="11" spans="1:6" x14ac:dyDescent="0.25">
      <c r="A11" s="11"/>
      <c r="B11" s="23" t="s">
        <v>4</v>
      </c>
      <c r="C11" s="22" t="s">
        <v>11</v>
      </c>
      <c r="D11" s="21">
        <v>10</v>
      </c>
      <c r="E11" s="20"/>
      <c r="F11" s="30">
        <f>D11*E11</f>
        <v>0</v>
      </c>
    </row>
    <row r="12" spans="1:6" x14ac:dyDescent="0.25">
      <c r="A12" s="11"/>
      <c r="B12" s="23" t="s">
        <v>15</v>
      </c>
      <c r="C12" s="22" t="s">
        <v>11</v>
      </c>
      <c r="D12" s="21">
        <v>1</v>
      </c>
      <c r="E12" s="20"/>
      <c r="F12" s="31">
        <f>D12*E12</f>
        <v>0</v>
      </c>
    </row>
    <row r="13" spans="1:6" x14ac:dyDescent="0.25">
      <c r="A13" s="11">
        <v>20301</v>
      </c>
      <c r="B13" s="23" t="s">
        <v>29</v>
      </c>
      <c r="C13" s="22" t="s">
        <v>11</v>
      </c>
      <c r="D13" s="21">
        <v>5</v>
      </c>
      <c r="E13" s="20"/>
      <c r="F13" s="31">
        <f>D13*E13</f>
        <v>0</v>
      </c>
    </row>
    <row r="14" spans="1:6" x14ac:dyDescent="0.25">
      <c r="A14" s="11">
        <v>20301</v>
      </c>
      <c r="B14" s="23" t="s">
        <v>30</v>
      </c>
      <c r="C14" s="22" t="s">
        <v>11</v>
      </c>
      <c r="D14" s="21">
        <v>1</v>
      </c>
      <c r="E14" s="20"/>
      <c r="F14" s="31">
        <f>D14*E14</f>
        <v>0</v>
      </c>
    </row>
    <row r="15" spans="1:6" x14ac:dyDescent="0.25">
      <c r="A15" s="11"/>
      <c r="B15" s="11"/>
      <c r="C15" s="10"/>
      <c r="D15" s="9"/>
      <c r="E15" s="8" t="s">
        <v>12</v>
      </c>
      <c r="F15" s="32">
        <f>SUM(F7:F14)</f>
        <v>0</v>
      </c>
    </row>
    <row r="16" spans="1:6" ht="15.6" x14ac:dyDescent="0.3">
      <c r="A16" s="16" t="s">
        <v>17</v>
      </c>
    </row>
    <row r="17" spans="1:10" ht="13.8" thickBot="1" x14ac:dyDescent="0.3">
      <c r="A17" s="13" t="s">
        <v>5</v>
      </c>
      <c r="B17" s="13" t="s">
        <v>6</v>
      </c>
      <c r="C17" s="12" t="s">
        <v>7</v>
      </c>
      <c r="D17" s="15" t="s">
        <v>8</v>
      </c>
      <c r="E17" s="14" t="s">
        <v>9</v>
      </c>
      <c r="F17" s="14" t="s">
        <v>10</v>
      </c>
    </row>
    <row r="18" spans="1:10" ht="13.8" thickTop="1" x14ac:dyDescent="0.25">
      <c r="A18" s="25">
        <v>70108</v>
      </c>
      <c r="B18" s="25" t="s">
        <v>28</v>
      </c>
      <c r="C18" s="22" t="s">
        <v>11</v>
      </c>
      <c r="D18" s="24">
        <v>4</v>
      </c>
      <c r="E18" s="17"/>
      <c r="F18" s="30">
        <f>D18*E18</f>
        <v>0</v>
      </c>
    </row>
    <row r="19" spans="1:10" x14ac:dyDescent="0.25">
      <c r="A19" s="25">
        <v>70107</v>
      </c>
      <c r="B19" s="25" t="s">
        <v>16</v>
      </c>
      <c r="C19" s="1"/>
      <c r="D19" s="24"/>
      <c r="E19" s="18"/>
      <c r="F19" s="30"/>
    </row>
    <row r="20" spans="1:10" x14ac:dyDescent="0.25">
      <c r="A20" s="11"/>
      <c r="B20" s="23" t="s">
        <v>3</v>
      </c>
      <c r="C20" s="22" t="s">
        <v>11</v>
      </c>
      <c r="D20" s="21">
        <v>4</v>
      </c>
      <c r="E20" s="20"/>
      <c r="F20" s="30">
        <f>D20*E20</f>
        <v>0</v>
      </c>
    </row>
    <row r="21" spans="1:10" x14ac:dyDescent="0.25">
      <c r="A21" s="11"/>
      <c r="B21" s="23" t="s">
        <v>14</v>
      </c>
      <c r="C21" s="22" t="s">
        <v>11</v>
      </c>
      <c r="D21" s="21">
        <v>3</v>
      </c>
      <c r="E21" s="20"/>
      <c r="F21" s="30">
        <f>D21*E21</f>
        <v>0</v>
      </c>
      <c r="J21" s="26"/>
    </row>
    <row r="22" spans="1:10" x14ac:dyDescent="0.25">
      <c r="A22" s="11"/>
      <c r="B22" s="23" t="s">
        <v>19</v>
      </c>
      <c r="C22" s="22" t="s">
        <v>11</v>
      </c>
      <c r="D22" s="21">
        <v>1</v>
      </c>
      <c r="E22" s="20"/>
      <c r="F22" s="30">
        <f>D22*E22</f>
        <v>0</v>
      </c>
      <c r="J22" s="26"/>
    </row>
    <row r="23" spans="1:10" x14ac:dyDescent="0.25">
      <c r="A23" s="11"/>
      <c r="B23" s="23" t="s">
        <v>1</v>
      </c>
      <c r="C23" s="22" t="s">
        <v>11</v>
      </c>
      <c r="D23" s="21">
        <v>2</v>
      </c>
      <c r="E23" s="20"/>
      <c r="F23" s="30">
        <f t="shared" ref="F23:F25" si="0">D23*E23</f>
        <v>0</v>
      </c>
    </row>
    <row r="24" spans="1:10" x14ac:dyDescent="0.25">
      <c r="A24" s="11"/>
      <c r="B24" s="23" t="s">
        <v>2</v>
      </c>
      <c r="C24" s="22" t="s">
        <v>11</v>
      </c>
      <c r="D24" s="21">
        <v>2</v>
      </c>
      <c r="E24" s="20"/>
      <c r="F24" s="30">
        <f t="shared" si="0"/>
        <v>0</v>
      </c>
    </row>
    <row r="25" spans="1:10" x14ac:dyDescent="0.25">
      <c r="A25" s="11"/>
      <c r="B25" s="23" t="s">
        <v>4</v>
      </c>
      <c r="C25" s="22" t="s">
        <v>11</v>
      </c>
      <c r="D25" s="21">
        <v>12</v>
      </c>
      <c r="E25" s="20"/>
      <c r="F25" s="30">
        <f t="shared" si="0"/>
        <v>0</v>
      </c>
    </row>
    <row r="26" spans="1:10" x14ac:dyDescent="0.25">
      <c r="A26" s="11"/>
      <c r="B26" s="23" t="s">
        <v>15</v>
      </c>
      <c r="C26" s="22" t="s">
        <v>11</v>
      </c>
      <c r="D26" s="21">
        <v>14</v>
      </c>
      <c r="E26" s="20"/>
      <c r="F26" s="31">
        <f>D26*E26</f>
        <v>0</v>
      </c>
    </row>
    <row r="27" spans="1:10" x14ac:dyDescent="0.25">
      <c r="A27" s="11">
        <v>20301</v>
      </c>
      <c r="B27" s="23" t="s">
        <v>29</v>
      </c>
      <c r="C27" s="22" t="s">
        <v>11</v>
      </c>
      <c r="D27" s="21">
        <v>2</v>
      </c>
      <c r="E27" s="20"/>
      <c r="F27" s="31">
        <f>D27*E27</f>
        <v>0</v>
      </c>
    </row>
    <row r="28" spans="1:10" x14ac:dyDescent="0.25">
      <c r="A28" s="11">
        <v>20301</v>
      </c>
      <c r="B28" s="23" t="s">
        <v>30</v>
      </c>
      <c r="C28" s="22" t="s">
        <v>11</v>
      </c>
      <c r="D28" s="21">
        <v>8</v>
      </c>
      <c r="E28" s="20"/>
      <c r="F28" s="31">
        <f>D28*E28</f>
        <v>0</v>
      </c>
    </row>
    <row r="29" spans="1:10" ht="13.2" customHeight="1" x14ac:dyDescent="0.25">
      <c r="A29" s="11"/>
      <c r="B29" s="11"/>
      <c r="C29" s="10"/>
      <c r="D29" s="9"/>
      <c r="E29" s="8" t="s">
        <v>12</v>
      </c>
      <c r="F29" s="32">
        <f>SUM(F18:F28)</f>
        <v>0</v>
      </c>
    </row>
    <row r="30" spans="1:10" ht="13.2" customHeight="1" x14ac:dyDescent="0.25">
      <c r="A30" s="47" t="s">
        <v>18</v>
      </c>
      <c r="B30" s="48"/>
      <c r="C30" s="49"/>
      <c r="D30" s="9"/>
      <c r="E30" s="8"/>
      <c r="F30" s="19"/>
    </row>
    <row r="31" spans="1:10" ht="13.2" customHeight="1" x14ac:dyDescent="0.25">
      <c r="A31" s="11" t="s">
        <v>5</v>
      </c>
      <c r="B31" s="11" t="s">
        <v>6</v>
      </c>
      <c r="C31" s="10" t="s">
        <v>7</v>
      </c>
      <c r="D31" s="42" t="s">
        <v>8</v>
      </c>
      <c r="E31" s="20" t="s">
        <v>9</v>
      </c>
      <c r="F31" s="28" t="s">
        <v>10</v>
      </c>
    </row>
    <row r="32" spans="1:10" ht="13.2" customHeight="1" x14ac:dyDescent="0.25">
      <c r="A32" s="11">
        <v>70108</v>
      </c>
      <c r="B32" s="25" t="s">
        <v>28</v>
      </c>
      <c r="C32" s="10" t="s">
        <v>11</v>
      </c>
      <c r="D32" s="21">
        <v>4</v>
      </c>
      <c r="E32" s="8"/>
      <c r="F32" s="30">
        <f>D32*E32</f>
        <v>0</v>
      </c>
    </row>
    <row r="33" spans="1:6" ht="13.2" customHeight="1" x14ac:dyDescent="0.25">
      <c r="A33" s="11">
        <v>70107</v>
      </c>
      <c r="B33" s="11" t="s">
        <v>16</v>
      </c>
      <c r="C33" s="10"/>
      <c r="D33" s="21"/>
      <c r="E33" s="8"/>
      <c r="F33" s="30"/>
    </row>
    <row r="34" spans="1:6" ht="13.2" customHeight="1" x14ac:dyDescent="0.25">
      <c r="A34" s="11"/>
      <c r="B34" s="27" t="s">
        <v>3</v>
      </c>
      <c r="C34" s="10" t="s">
        <v>11</v>
      </c>
      <c r="D34" s="21">
        <v>3</v>
      </c>
      <c r="E34" s="8"/>
      <c r="F34" s="30">
        <f t="shared" ref="F34:F40" si="1">D34*E34</f>
        <v>0</v>
      </c>
    </row>
    <row r="35" spans="1:6" ht="13.2" customHeight="1" x14ac:dyDescent="0.25">
      <c r="A35" s="11"/>
      <c r="B35" s="27" t="s">
        <v>19</v>
      </c>
      <c r="C35" s="10" t="s">
        <v>11</v>
      </c>
      <c r="D35" s="21">
        <v>4</v>
      </c>
      <c r="E35" s="8"/>
      <c r="F35" s="30">
        <f t="shared" ref="F35" si="2">D35*E35</f>
        <v>0</v>
      </c>
    </row>
    <row r="36" spans="1:6" ht="13.2" customHeight="1" x14ac:dyDescent="0.25">
      <c r="A36" s="11"/>
      <c r="B36" s="27" t="s">
        <v>0</v>
      </c>
      <c r="C36" s="10" t="s">
        <v>11</v>
      </c>
      <c r="D36" s="21">
        <v>2</v>
      </c>
      <c r="E36" s="8"/>
      <c r="F36" s="30">
        <f t="shared" ref="F36" si="3">D36*E36</f>
        <v>0</v>
      </c>
    </row>
    <row r="37" spans="1:6" ht="13.2" customHeight="1" x14ac:dyDescent="0.25">
      <c r="A37" s="11"/>
      <c r="B37" s="27" t="s">
        <v>1</v>
      </c>
      <c r="C37" s="10" t="s">
        <v>11</v>
      </c>
      <c r="D37" s="21">
        <v>17</v>
      </c>
      <c r="E37" s="8"/>
      <c r="F37" s="30">
        <f t="shared" si="1"/>
        <v>0</v>
      </c>
    </row>
    <row r="38" spans="1:6" ht="13.2" customHeight="1" x14ac:dyDescent="0.25">
      <c r="A38" s="11"/>
      <c r="B38" s="27" t="s">
        <v>2</v>
      </c>
      <c r="C38" s="10" t="s">
        <v>11</v>
      </c>
      <c r="D38" s="21">
        <v>17</v>
      </c>
      <c r="E38" s="8"/>
      <c r="F38" s="30">
        <f t="shared" si="1"/>
        <v>0</v>
      </c>
    </row>
    <row r="39" spans="1:6" ht="13.2" customHeight="1" x14ac:dyDescent="0.25">
      <c r="A39" s="11"/>
      <c r="B39" s="27" t="s">
        <v>4</v>
      </c>
      <c r="C39" s="10" t="s">
        <v>11</v>
      </c>
      <c r="D39" s="21">
        <v>6</v>
      </c>
      <c r="E39" s="8"/>
      <c r="F39" s="30">
        <f t="shared" si="1"/>
        <v>0</v>
      </c>
    </row>
    <row r="40" spans="1:6" ht="13.2" customHeight="1" x14ac:dyDescent="0.25">
      <c r="A40" s="11"/>
      <c r="B40" s="27" t="s">
        <v>15</v>
      </c>
      <c r="C40" s="10" t="s">
        <v>11</v>
      </c>
      <c r="D40" s="21">
        <v>10</v>
      </c>
      <c r="E40" s="8"/>
      <c r="F40" s="31">
        <f t="shared" si="1"/>
        <v>0</v>
      </c>
    </row>
    <row r="41" spans="1:6" ht="13.2" customHeight="1" x14ac:dyDescent="0.25">
      <c r="A41" s="11">
        <v>20301</v>
      </c>
      <c r="B41" s="23" t="s">
        <v>29</v>
      </c>
      <c r="C41" s="22" t="s">
        <v>11</v>
      </c>
      <c r="D41" s="21">
        <v>3</v>
      </c>
      <c r="E41" s="20"/>
      <c r="F41" s="31">
        <f>D41*E41</f>
        <v>0</v>
      </c>
    </row>
    <row r="42" spans="1:6" ht="13.2" customHeight="1" x14ac:dyDescent="0.25">
      <c r="A42" s="11">
        <v>20301</v>
      </c>
      <c r="B42" s="23" t="s">
        <v>30</v>
      </c>
      <c r="C42" s="22" t="s">
        <v>11</v>
      </c>
      <c r="D42" s="21">
        <v>40</v>
      </c>
      <c r="E42" s="20"/>
      <c r="F42" s="31">
        <f>D42*E42</f>
        <v>0</v>
      </c>
    </row>
    <row r="43" spans="1:6" ht="13.2" customHeight="1" x14ac:dyDescent="0.25">
      <c r="A43" s="11"/>
      <c r="B43" s="11"/>
      <c r="C43" s="10"/>
      <c r="D43" s="9"/>
      <c r="E43" s="8" t="s">
        <v>12</v>
      </c>
      <c r="F43" s="32">
        <f>SUM(F32:F42)</f>
        <v>0</v>
      </c>
    </row>
    <row r="44" spans="1:6" ht="13.2" customHeight="1" x14ac:dyDescent="0.25">
      <c r="A44" s="47" t="s">
        <v>20</v>
      </c>
      <c r="B44" s="48"/>
      <c r="C44" s="48"/>
      <c r="D44" s="49"/>
      <c r="E44" s="8"/>
      <c r="F44" s="19"/>
    </row>
    <row r="45" spans="1:6" ht="13.2" customHeight="1" x14ac:dyDescent="0.25">
      <c r="A45" s="11" t="s">
        <v>5</v>
      </c>
      <c r="B45" s="11" t="s">
        <v>6</v>
      </c>
      <c r="C45" s="10" t="s">
        <v>7</v>
      </c>
      <c r="D45" s="42" t="s">
        <v>8</v>
      </c>
      <c r="E45" s="20" t="s">
        <v>9</v>
      </c>
      <c r="F45" s="28" t="s">
        <v>10</v>
      </c>
    </row>
    <row r="46" spans="1:6" ht="13.2" customHeight="1" x14ac:dyDescent="0.25">
      <c r="A46" s="11">
        <v>70107</v>
      </c>
      <c r="B46" s="11" t="s">
        <v>16</v>
      </c>
      <c r="C46" s="10"/>
      <c r="D46" s="21"/>
      <c r="E46" s="8"/>
      <c r="F46" s="29"/>
    </row>
    <row r="47" spans="1:6" ht="13.2" customHeight="1" x14ac:dyDescent="0.25">
      <c r="A47" s="11"/>
      <c r="B47" s="27" t="s">
        <v>3</v>
      </c>
      <c r="C47" s="10" t="s">
        <v>11</v>
      </c>
      <c r="D47" s="21">
        <v>1</v>
      </c>
      <c r="E47" s="8"/>
      <c r="F47" s="29">
        <f>D47*E47</f>
        <v>0</v>
      </c>
    </row>
    <row r="48" spans="1:6" ht="13.2" customHeight="1" x14ac:dyDescent="0.25">
      <c r="A48" s="11"/>
      <c r="B48" s="27" t="s">
        <v>0</v>
      </c>
      <c r="C48" s="10" t="s">
        <v>11</v>
      </c>
      <c r="D48" s="21">
        <v>2</v>
      </c>
      <c r="E48" s="8"/>
      <c r="F48" s="29">
        <f t="shared" ref="F48:F51" si="4">D48*E48</f>
        <v>0</v>
      </c>
    </row>
    <row r="49" spans="1:8" ht="13.2" customHeight="1" x14ac:dyDescent="0.25">
      <c r="A49" s="11"/>
      <c r="B49" s="27" t="s">
        <v>1</v>
      </c>
      <c r="C49" s="10" t="s">
        <v>11</v>
      </c>
      <c r="D49" s="21">
        <v>2</v>
      </c>
      <c r="E49" s="8"/>
      <c r="F49" s="29">
        <f t="shared" si="4"/>
        <v>0</v>
      </c>
    </row>
    <row r="50" spans="1:8" ht="13.2" customHeight="1" x14ac:dyDescent="0.25">
      <c r="A50" s="11"/>
      <c r="B50" s="27" t="s">
        <v>2</v>
      </c>
      <c r="C50" s="10" t="s">
        <v>11</v>
      </c>
      <c r="D50" s="21">
        <v>2</v>
      </c>
      <c r="E50" s="8"/>
      <c r="F50" s="29">
        <f t="shared" si="4"/>
        <v>0</v>
      </c>
    </row>
    <row r="51" spans="1:8" ht="13.2" customHeight="1" x14ac:dyDescent="0.25">
      <c r="A51" s="11"/>
      <c r="B51" s="27" t="s">
        <v>4</v>
      </c>
      <c r="C51" s="10" t="s">
        <v>11</v>
      </c>
      <c r="D51" s="21">
        <v>4</v>
      </c>
      <c r="E51" s="8"/>
      <c r="F51" s="29">
        <f t="shared" si="4"/>
        <v>0</v>
      </c>
    </row>
    <row r="52" spans="1:8" ht="13.2" customHeight="1" x14ac:dyDescent="0.25">
      <c r="A52" s="33"/>
      <c r="B52" s="34" t="s">
        <v>15</v>
      </c>
      <c r="C52" s="35" t="s">
        <v>11</v>
      </c>
      <c r="D52" s="33">
        <v>7</v>
      </c>
      <c r="E52" s="8"/>
      <c r="F52" s="29">
        <f>D52*E52</f>
        <v>0</v>
      </c>
      <c r="H52" s="7"/>
    </row>
    <row r="53" spans="1:8" ht="13.2" customHeight="1" x14ac:dyDescent="0.25">
      <c r="A53" s="11">
        <v>20301</v>
      </c>
      <c r="B53" s="23" t="s">
        <v>30</v>
      </c>
      <c r="C53" s="22" t="s">
        <v>11</v>
      </c>
      <c r="D53" s="21">
        <v>7</v>
      </c>
      <c r="E53" s="20"/>
      <c r="F53" s="31">
        <f>D53*E53</f>
        <v>0</v>
      </c>
      <c r="H53" s="7"/>
    </row>
    <row r="54" spans="1:8" ht="13.2" customHeight="1" x14ac:dyDescent="0.25">
      <c r="A54" s="33"/>
      <c r="B54" s="33"/>
      <c r="C54" s="33"/>
      <c r="D54" s="9"/>
      <c r="E54" s="29" t="s">
        <v>12</v>
      </c>
      <c r="F54" s="38">
        <f>SUM(F46:F53)</f>
        <v>0</v>
      </c>
      <c r="H54" s="7"/>
    </row>
    <row r="55" spans="1:8" ht="13.2" customHeight="1" x14ac:dyDescent="0.25">
      <c r="A55" s="44"/>
      <c r="B55" s="44"/>
      <c r="C55" s="44"/>
      <c r="D55" s="44"/>
      <c r="E55" s="45"/>
      <c r="F55" s="45"/>
    </row>
    <row r="56" spans="1:8" ht="13.2" customHeight="1" x14ac:dyDescent="0.25">
      <c r="A56" s="44" t="str">
        <f>A5</f>
        <v>LIIKLUSMÄRKIDE ASENDAMINE KOIDULA TÄNAVAL</v>
      </c>
      <c r="B56" s="44"/>
      <c r="C56" s="44"/>
      <c r="D56" s="44"/>
      <c r="E56" s="45">
        <f>F15</f>
        <v>0</v>
      </c>
      <c r="F56" s="45"/>
    </row>
    <row r="57" spans="1:8" ht="13.2" customHeight="1" x14ac:dyDescent="0.25">
      <c r="A57" s="44" t="str">
        <f>A16</f>
        <v>LIIKLUSMÄRKIDE ASENDAMINE HARIDUSE TÄNAVAL</v>
      </c>
      <c r="B57" s="44"/>
      <c r="C57" s="44"/>
      <c r="D57" s="44"/>
      <c r="E57" s="45">
        <f>F29</f>
        <v>0</v>
      </c>
      <c r="F57" s="45"/>
    </row>
    <row r="58" spans="1:8" x14ac:dyDescent="0.25">
      <c r="A58" s="44" t="str">
        <f>A30</f>
        <v>LIIKLUSMÄRKIDE ASENDAMINE F.J.WIEDEMANNI TÄNAVAL</v>
      </c>
      <c r="B58" s="44"/>
      <c r="C58" s="44"/>
      <c r="D58" s="44"/>
      <c r="E58" s="45">
        <f>F43</f>
        <v>0</v>
      </c>
      <c r="F58" s="45"/>
    </row>
    <row r="59" spans="1:8" x14ac:dyDescent="0.25">
      <c r="A59" s="44" t="str">
        <f>A44</f>
        <v>LIIKLUSMÄRKIDE ASENDAMINE KOHTU TÄNAVAL</v>
      </c>
      <c r="B59" s="44"/>
      <c r="C59" s="44"/>
      <c r="D59" s="44"/>
      <c r="E59" s="45">
        <f>F54</f>
        <v>0</v>
      </c>
      <c r="F59" s="45"/>
    </row>
    <row r="60" spans="1:8" x14ac:dyDescent="0.25">
      <c r="A60" s="36"/>
      <c r="B60" s="36"/>
      <c r="C60" s="36"/>
      <c r="D60" s="36"/>
      <c r="E60" s="37"/>
      <c r="F60" s="37"/>
    </row>
    <row r="61" spans="1:8" x14ac:dyDescent="0.25">
      <c r="A61" s="6"/>
      <c r="B61" s="5"/>
      <c r="C61" s="52" t="s">
        <v>22</v>
      </c>
      <c r="D61" s="52"/>
      <c r="E61" s="45">
        <f>SUM(E56:F59)</f>
        <v>0</v>
      </c>
      <c r="F61" s="45"/>
    </row>
    <row r="62" spans="1:8" x14ac:dyDescent="0.25">
      <c r="A62" s="6"/>
      <c r="B62" s="5"/>
      <c r="C62" s="46" t="s">
        <v>21</v>
      </c>
      <c r="D62" s="46"/>
      <c r="E62" s="45">
        <f>E61*5%</f>
        <v>0</v>
      </c>
      <c r="F62" s="45"/>
    </row>
    <row r="63" spans="1:8" x14ac:dyDescent="0.25">
      <c r="A63" s="6"/>
      <c r="B63" s="5"/>
      <c r="C63" s="46" t="s">
        <v>24</v>
      </c>
      <c r="D63" s="46"/>
      <c r="E63" s="45">
        <f>E61+E62</f>
        <v>0</v>
      </c>
      <c r="F63" s="45"/>
    </row>
    <row r="64" spans="1:8" x14ac:dyDescent="0.25">
      <c r="A64" s="6"/>
      <c r="B64" s="5"/>
      <c r="C64" s="46" t="s">
        <v>23</v>
      </c>
      <c r="D64" s="46"/>
      <c r="E64" s="45">
        <f>E63*22%</f>
        <v>0</v>
      </c>
      <c r="F64" s="45"/>
    </row>
    <row r="65" spans="1:6" ht="20.25" customHeight="1" x14ac:dyDescent="0.3">
      <c r="A65" s="6"/>
      <c r="B65" s="5"/>
      <c r="C65" s="51" t="s">
        <v>25</v>
      </c>
      <c r="D65" s="51"/>
      <c r="E65" s="50">
        <f>E64+E63</f>
        <v>0</v>
      </c>
      <c r="F65" s="50"/>
    </row>
  </sheetData>
  <mergeCells count="23">
    <mergeCell ref="E65:F65"/>
    <mergeCell ref="A55:D55"/>
    <mergeCell ref="E55:F55"/>
    <mergeCell ref="A58:D58"/>
    <mergeCell ref="E58:F58"/>
    <mergeCell ref="C64:D64"/>
    <mergeCell ref="C65:D65"/>
    <mergeCell ref="C61:D61"/>
    <mergeCell ref="E61:F61"/>
    <mergeCell ref="E64:F64"/>
    <mergeCell ref="A56:D56"/>
    <mergeCell ref="E56:F56"/>
    <mergeCell ref="C63:D63"/>
    <mergeCell ref="E63:F63"/>
    <mergeCell ref="A30:C30"/>
    <mergeCell ref="A59:D59"/>
    <mergeCell ref="E59:F59"/>
    <mergeCell ref="A44:D44"/>
    <mergeCell ref="D1:F1"/>
    <mergeCell ref="A57:D57"/>
    <mergeCell ref="E57:F57"/>
    <mergeCell ref="C62:D62"/>
    <mergeCell ref="E62:F62"/>
  </mergeCells>
  <phoneticPr fontId="1" type="noConversion"/>
  <pageMargins left="0.78740157480314965" right="0.11811023622047245" top="0.74803149606299213" bottom="0.74803149606299213" header="0.31496062992125984" footer="0.11811023622047245"/>
  <pageSetup paperSize="9" scale="77" fitToHeight="0" orientation="portrait" r:id="rId1"/>
  <headerFooter>
    <oddHeader xml:space="preserve">&amp;L&amp;K01+046Teetööde tehniline kirjeldus
Versioon 18.02.2019&amp;K01+000
</oddHeader>
    <oddFooter>&amp;R&amp;D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Kululoend</vt:lpstr>
      <vt:lpstr>Kululoend!Prindiala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</dc:creator>
  <cp:lastModifiedBy>Margus Koll</cp:lastModifiedBy>
  <dcterms:created xsi:type="dcterms:W3CDTF">2015-06-05T18:17:20Z</dcterms:created>
  <dcterms:modified xsi:type="dcterms:W3CDTF">2024-11-19T09:04:29Z</dcterms:modified>
</cp:coreProperties>
</file>